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b22e51141eb0cde5/Desktop/commisisone ingegneria/"/>
    </mc:Choice>
  </mc:AlternateContent>
  <xr:revisionPtr revIDLastSave="92" documentId="13_ncr:1_{E5FAB418-8634-4C6A-8BB4-9F1A0C82EF89}" xr6:coauthVersionLast="47" xr6:coauthVersionMax="47" xr10:uidLastSave="{D96EE679-5A2F-4269-8CA9-223D6AAC5660}"/>
  <bookViews>
    <workbookView minimized="1" xWindow="5130" yWindow="2385" windowWidth="15390" windowHeight="9540" firstSheet="1" activeTab="3" xr2:uid="{00000000-000D-0000-FFFF-FFFF00000000}"/>
  </bookViews>
  <sheets>
    <sheet name="Situazione ICAR08 LP Italia" sheetId="5" r:id="rId1"/>
    <sheet name="Immatricolati" sheetId="6" r:id="rId2"/>
    <sheet name="Situazione ICAR 08 Telematiche" sheetId="7" r:id="rId3"/>
    <sheet name="immatricolati Telematiche" sheetId="9" r:id="rId4"/>
  </sheets>
  <externalReferences>
    <externalReference r:id="rId5"/>
  </externalReferenc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9" l="1"/>
  <c r="N39" i="9"/>
  <c r="N38" i="9"/>
  <c r="N37" i="9"/>
  <c r="O10" i="9"/>
  <c r="N10" i="9"/>
  <c r="O9" i="9"/>
  <c r="N9" i="9"/>
  <c r="O8" i="9"/>
  <c r="N8" i="9"/>
  <c r="O7" i="9"/>
  <c r="N7" i="9"/>
  <c r="O6" i="9"/>
  <c r="N6" i="9"/>
  <c r="B6" i="9"/>
  <c r="B7" i="9" s="1"/>
  <c r="B8" i="9" s="1"/>
  <c r="B9" i="9" s="1"/>
  <c r="B10" i="9" s="1"/>
  <c r="B11" i="9" s="1"/>
  <c r="B12" i="9" s="1"/>
  <c r="B13" i="9" s="1"/>
  <c r="B14" i="9" s="1"/>
  <c r="O5" i="9"/>
  <c r="N5" i="9"/>
  <c r="B5" i="9"/>
  <c r="O4" i="9"/>
  <c r="N4" i="9"/>
  <c r="G24" i="6"/>
  <c r="F24" i="6"/>
  <c r="A22" i="6"/>
  <c r="A23" i="6" s="1"/>
  <c r="A24" i="6" s="1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5" i="6"/>
  <c r="A6" i="6" s="1"/>
  <c r="A7" i="6" s="1"/>
</calcChain>
</file>

<file path=xl/sharedStrings.xml><?xml version="1.0" encoding="utf-8"?>
<sst xmlns="http://schemas.openxmlformats.org/spreadsheetml/2006/main" count="541" uniqueCount="266">
  <si>
    <t>Lauree triennali professionalizzanti attive nell'AA 2022-23</t>
  </si>
  <si>
    <t>ICAR/08</t>
  </si>
  <si>
    <t>ICAR/09</t>
  </si>
  <si>
    <t>classe</t>
  </si>
  <si>
    <t>Univ e corso di laurea</t>
  </si>
  <si>
    <t>SSD</t>
  </si>
  <si>
    <t>insegnamento</t>
  </si>
  <si>
    <t>CFU</t>
  </si>
  <si>
    <t>sito web</t>
  </si>
  <si>
    <t>UNIVERSITÀ POLITECNICA DELLE MARCHE - ANCONA</t>
  </si>
  <si>
    <t>https://www.univpm.it/Entra/Offerta_formativa_1/Corso_di_laurea_triennale_in_Tecniche_della_Costruzione_e_Gestione_del_Territorio</t>
  </si>
  <si>
    <t>L-P01</t>
  </si>
  <si>
    <t>Tecniche della costruzione e gestione del territorio</t>
  </si>
  <si>
    <t>Elementi di Statica</t>
  </si>
  <si>
    <t>---</t>
  </si>
  <si>
    <t>POLITECNICO DI BARI</t>
  </si>
  <si>
    <t>http://www.poliba.it/it/didattica/costruzioni-e-gestione-ambientale-e-territoriale-20222023</t>
  </si>
  <si>
    <t>Costruzioni e gestione ambientale e territoriale</t>
  </si>
  <si>
    <t>Sicurezza strutturale</t>
  </si>
  <si>
    <t>UNIVERSITÀ DI BOLOGNA</t>
  </si>
  <si>
    <t>https://corsi.unibo.it/laurea/TecnicheEdiliziaTerritorio</t>
  </si>
  <si>
    <t>Tecniche per l'edilizia e il territorio</t>
  </si>
  <si>
    <t>Principi di Scienza delle costruzioni</t>
  </si>
  <si>
    <t>Principi di Tecnica delle costruzioni</t>
  </si>
  <si>
    <t>UNIVERSITÀ DI BRESCIA</t>
  </si>
  <si>
    <t>https://corsi.unibs.it/it/tecnichedelledilizia</t>
  </si>
  <si>
    <t>Tecniche dell'edilizia</t>
  </si>
  <si>
    <t>Fondamenti di Statica</t>
  </si>
  <si>
    <t>UNIVERSITÀ "VANVITELLI" DI CASERTA</t>
  </si>
  <si>
    <t>https://www.ingegneria.unicampania.it/didattica/corsi-di-studio/tecniche-per-l-edilizia-il-territorio-e-l-ambiente</t>
  </si>
  <si>
    <t>Tecniche per l'edilizia, il territorio e l'ambiente</t>
  </si>
  <si>
    <t>Elementi di Statica e calcolo strutturale</t>
  </si>
  <si>
    <t>Calcolo strutturale</t>
  </si>
  <si>
    <t>UNIVERSITÀ "D'ANNUNZIO" DI CHIETI-PESCARA</t>
  </si>
  <si>
    <t>https://www.unich.it/ugov/degree/5610</t>
  </si>
  <si>
    <t>Professioni tecniche per l'edilizia e il territorio</t>
  </si>
  <si>
    <t>Corso integrato di Costruzioni</t>
  </si>
  <si>
    <t>Laboratorio di Corso integrato di Costruzioni</t>
  </si>
  <si>
    <t>UNIVERSITÀ "KORE" DI ENNA</t>
  </si>
  <si>
    <t>https://unikore.it/cdl/tecnologie-per-il-costruito-e-la-sostenibilita-ambientale/</t>
  </si>
  <si>
    <t>Tecnologie per il costruito e la sostenibilità ambientale</t>
  </si>
  <si>
    <t>Elementi di Statica e Scienza delle costruzioni</t>
  </si>
  <si>
    <t>Elementi di Tecnica delle costruzioni</t>
  </si>
  <si>
    <t>UNIVERSITÀ DI MODENA E REGGIO EMILIA</t>
  </si>
  <si>
    <t>https://www.ingmo.unimore.it/site/home/didattica/lauree-professionalizzanti/costruzioni-e-gestione-del-territorio-2122.html</t>
  </si>
  <si>
    <t>Costruzioni e gestione del territorio</t>
  </si>
  <si>
    <t>Scienza delle costruzioni con laboratorio</t>
  </si>
  <si>
    <t>UNIVERSITÀ DI PADOVA</t>
  </si>
  <si>
    <t>https://www.dicea.unipd.it/TeGET</t>
  </si>
  <si>
    <t>Tecniche e gestione dell'edilizia e del territorio</t>
  </si>
  <si>
    <t>Analisi statica e calcolo automatico delle strutture</t>
  </si>
  <si>
    <t>Sensoristica per il controllo e il monitoraggio delle costruzioni</t>
  </si>
  <si>
    <t>UNIVERSITÀ DI PARMA</t>
  </si>
  <si>
    <t>https://corsi.unipr.it/cdl-cit</t>
  </si>
  <si>
    <t>Costruzioni, infrastrutture e territorio</t>
  </si>
  <si>
    <t>Fondamenti di Scienza delle costruzioni</t>
  </si>
  <si>
    <t>(ICAR/09)</t>
  </si>
  <si>
    <t xml:space="preserve">Laboratorio di Progetto e controllo delle strutture </t>
  </si>
  <si>
    <t>UNIVERSITÀ "LA SAPIENZA" DI ROMA</t>
  </si>
  <si>
    <t>https://corsidilaurea.uniroma1.it/it/corso/2021/31176/home</t>
  </si>
  <si>
    <t>Elementi di Scienza delle costruzioni</t>
  </si>
  <si>
    <t xml:space="preserve">UNIVERSITÀ DI UDINE </t>
  </si>
  <si>
    <t>https://www.uniud.it/it/didattica/corsi/area-scientifica/ingegneria-architettura/laurea/tecniche-edilizia-territorio-lp/corso</t>
  </si>
  <si>
    <t>L-23</t>
  </si>
  <si>
    <t>Tecniche dell'edilizia e del territorio</t>
  </si>
  <si>
    <t>Principi di Statica e costruzioni</t>
  </si>
  <si>
    <t>Laboratorio di Costruzioni e recupero</t>
  </si>
  <si>
    <t>Università de L'Aquila</t>
  </si>
  <si>
    <t>https://www.univaq.it/section.php?id=1670&amp;idcorso=1485</t>
  </si>
  <si>
    <t>L-7</t>
  </si>
  <si>
    <t>Tecniche della protezione civile e sicurezza del territorio</t>
  </si>
  <si>
    <t>Meccanica delle Strutture</t>
  </si>
  <si>
    <t>VALUTAZIONE E GESTIONE DELLA SICUREZZA STRUTTURALE</t>
  </si>
  <si>
    <t>Università di Bergamo</t>
  </si>
  <si>
    <t>https://didattica-rubrica.unibg.it/ugov/degreecurriculum/2290</t>
  </si>
  <si>
    <t>Ingegneria delle tecnologie per l'edilizia (percorso poi curriculum per Geometra laureato)</t>
  </si>
  <si>
    <t>Scienza delle Costruzioni</t>
  </si>
  <si>
    <t>STATICA E FONDAMENTI DI SCIENZA DELLE COSTRUZIONI </t>
  </si>
  <si>
    <t>Università "Mediterranea" di Reggio Calabria</t>
  </si>
  <si>
    <t>https://www.darte.unirc.it/tecniche_edilizia_territorio.php</t>
  </si>
  <si>
    <t>Elementi di Scienza delle Costruzioni</t>
  </si>
  <si>
    <t>Università di Napoli Federico II</t>
  </si>
  <si>
    <t>http://www.dist.unina.it/didattica/corsi-di-laurea/lauree-triennali/22444579-tecnologie-digitali-per-le-costruzioni/;jsessionid=96A8B0B86630A9B5EBA5C6795DFEC7A5.unina_dip4#p_p_id_101_INSTANCE_63glIkSWOCDF_</t>
  </si>
  <si>
    <t>Tecnologie digitali per le costruzioni</t>
  </si>
  <si>
    <t>Elementi di meccanica per le costruzioni</t>
  </si>
  <si>
    <t>Sistemi informativi  BIM</t>
  </si>
  <si>
    <t>Costruzioni in cemento armato</t>
  </si>
  <si>
    <t>Monitoraggio di strutture e infrastrutture</t>
  </si>
  <si>
    <t>Università di Pavia</t>
  </si>
  <si>
    <t>https://web.unipv.it/formazione/tecnologie-digitali-per-le-costruzioni-lambiente-e-il-territorio/</t>
  </si>
  <si>
    <t>Tecnologie digitali per le costruzioni, l’ambiente e il territorio</t>
  </si>
  <si>
    <t>Statica</t>
  </si>
  <si>
    <t>FONDAMENTI DI TECNICA DELLE COSTRUZIONI</t>
  </si>
  <si>
    <t>Università di Genova</t>
  </si>
  <si>
    <t>https://corsi.unige.it/corsi/11428</t>
  </si>
  <si>
    <t>Tecnologie per l'edilizia e il territorio</t>
  </si>
  <si>
    <t>ELEMENTI DI MECCANICA DELLE STRUTTURE</t>
  </si>
  <si>
    <t>ELEMENTI EDILIZI E SISTEMI COSTRUTTIVI</t>
  </si>
  <si>
    <t>Università di Cagliari</t>
  </si>
  <si>
    <t>https://www.unica.it/unica/it/crs_70_93_37.page</t>
  </si>
  <si>
    <t>Scienza delle costruzioni</t>
  </si>
  <si>
    <t>Tecnica delle costruzioni</t>
  </si>
  <si>
    <t>Universita' di Perugia</t>
  </si>
  <si>
    <t>https://ing1.unipg.it/didattica/studiare/triennali/1572-tecniche-digitali-per-la-gestione-sostenibile-delle-costruzioni-dell-ambiente-e-del-territorio</t>
  </si>
  <si>
    <t>Tecniche digitali per la gestione sostenibile delle costruzioni, dell’ambiente e del territorio</t>
  </si>
  <si>
    <t>Diagnosi e monitoraggio delle costruzioni (corso integrato)</t>
  </si>
  <si>
    <t>Diagnosi delle strutture</t>
  </si>
  <si>
    <t>Sperimentazione e monitoraggio delle strutture</t>
  </si>
  <si>
    <t>ICAR/07</t>
  </si>
  <si>
    <t>Sperimentazione e monitoraggio delle opere geotecniche</t>
  </si>
  <si>
    <t>Laboratorio di diagnosi, controllo e monitoraggio</t>
  </si>
  <si>
    <t>Numero Immatricolati</t>
  </si>
  <si>
    <t>ATENEO</t>
  </si>
  <si>
    <t>CLASSE</t>
  </si>
  <si>
    <t>CORSO DI LAUREA</t>
  </si>
  <si>
    <t>presidente/coordinatore/referente</t>
  </si>
  <si>
    <t>2018/19</t>
  </si>
  <si>
    <t>2019/20</t>
  </si>
  <si>
    <t>2020/21</t>
  </si>
  <si>
    <t>2021/22</t>
  </si>
  <si>
    <t>2022/23</t>
  </si>
  <si>
    <t>Politecnico di Bari</t>
  </si>
  <si>
    <t>andrea.nascetti@poliba.it</t>
  </si>
  <si>
    <t>ND</t>
  </si>
  <si>
    <t>Università di Padova</t>
  </si>
  <si>
    <t>daniela.boso@unipd.it</t>
  </si>
  <si>
    <t>Università di Udine</t>
  </si>
  <si>
    <t>domenico.visintini@uniud.it</t>
  </si>
  <si>
    <t>Università Politecnica delle Marche di Ancona</t>
  </si>
  <si>
    <t>m.serpilli@univpm.it</t>
  </si>
  <si>
    <t>egidio.rizzi@unibg.it</t>
  </si>
  <si>
    <t>Università della Campania "Vanvitelli" di Caserta</t>
  </si>
  <si>
    <t>roberto.greco@unicampania.it</t>
  </si>
  <si>
    <t>Università di Modena e Reggio Emilia</t>
  </si>
  <si>
    <t>sergio.teggi@unimore.it</t>
  </si>
  <si>
    <t>Università della Basilicata di Potenza</t>
  </si>
  <si>
    <t>Tecniche per l'edilizia e la gestione del territorio</t>
  </si>
  <si>
    <t>beniamino.murgante@unibas.it</t>
  </si>
  <si>
    <t>Università di Brescia</t>
  </si>
  <si>
    <t>giovanni.plizzari@unibs.it</t>
  </si>
  <si>
    <t>Sapienza Università di Roma</t>
  </si>
  <si>
    <t>fabio.russo@uniroma1.it</t>
  </si>
  <si>
    <t>donatella.dominici@univaq.it</t>
  </si>
  <si>
    <t>Università di Parma</t>
  </si>
  <si>
    <t>roberto.brighenti@unipr.it</t>
  </si>
  <si>
    <t>domenico.asprone@unina.it</t>
  </si>
  <si>
    <t>Università di Bologna</t>
  </si>
  <si>
    <t>luca.vittuari@unibo.it</t>
  </si>
  <si>
    <t>Università "D'Annunzio" di Chieti-Pescara</t>
  </si>
  <si>
    <t>alberto.viskovic@unich.it</t>
  </si>
  <si>
    <t>Università "Kore" di Enna</t>
  </si>
  <si>
    <t>dario.ticali@unikore.it</t>
  </si>
  <si>
    <t>mlauria@unirc.it</t>
  </si>
  <si>
    <t>vittorio.casella@unipv.it</t>
  </si>
  <si>
    <t>domenico.sguerso@unige.it</t>
  </si>
  <si>
    <t>vaccag@unica.it</t>
  </si>
  <si>
    <t>max</t>
  </si>
  <si>
    <t>UNIPEGASO</t>
  </si>
  <si>
    <t>MERCATORUM</t>
  </si>
  <si>
    <t>UNINETTUNO</t>
  </si>
  <si>
    <t>NICOLO CUSANO</t>
  </si>
  <si>
    <t>E-CAMPUS</t>
  </si>
  <si>
    <t>L7</t>
  </si>
  <si>
    <t>LM26</t>
  </si>
  <si>
    <t>1 PA</t>
  </si>
  <si>
    <t>2 rtdA</t>
  </si>
  <si>
    <t>1 rtdA</t>
  </si>
  <si>
    <t>Docente del corso</t>
  </si>
  <si>
    <t xml:space="preserve">Docenti di ruolo </t>
  </si>
  <si>
    <t>Docenti di ruolo</t>
  </si>
  <si>
    <t>Ingegneria Civile</t>
  </si>
  <si>
    <t>Tecnica delle Costruzioni</t>
  </si>
  <si>
    <t>Elementi di TdC</t>
  </si>
  <si>
    <t>Ingegneria Civile (Indirizzo Ambientale)</t>
  </si>
  <si>
    <t>PO di TdC</t>
  </si>
  <si>
    <t>1 PO</t>
  </si>
  <si>
    <t>1 STRAORDINARIO A TEMPO DETERMINATO</t>
  </si>
  <si>
    <t>1 PA + 2 rtdB</t>
  </si>
  <si>
    <t>1 rtdA + 1 PA + 1 straordinario a tempo determinato</t>
  </si>
  <si>
    <t>GUGLIEMO MARCONI</t>
  </si>
  <si>
    <t>Ingegneria per la sicurezza</t>
  </si>
  <si>
    <t>Strutture in zona sismica</t>
  </si>
  <si>
    <t>Ingegneria delle Infrastrutture per una mobilità sostenibile - infrastrutture</t>
  </si>
  <si>
    <t>Ingegneria delle Infrastrutture per una mobilità sostenibile - Mobilità</t>
  </si>
  <si>
    <t>PA</t>
  </si>
  <si>
    <t>PA di SdC</t>
  </si>
  <si>
    <t>Ing Civile e Ambientale - Strutture e Infrastrutture</t>
  </si>
  <si>
    <t>Ing Civile e Ambientale - Costruzioni Estimo e Topografia</t>
  </si>
  <si>
    <t>LM23</t>
  </si>
  <si>
    <t>Ing Civile - Edilizia e Progettazione</t>
  </si>
  <si>
    <t>Ing Civile - Strutture e Infrastrutture</t>
  </si>
  <si>
    <t>Statica e dinamica dei sistemi meccanici</t>
  </si>
  <si>
    <t>Estimo e teoria delle valutazioni (ICAR 22)</t>
  </si>
  <si>
    <t>PO PoliTO di SdC</t>
  </si>
  <si>
    <t>Costruzioni di Strade e Infrastrutture (ICAR 04)</t>
  </si>
  <si>
    <t>Progettazione Strutturale</t>
  </si>
  <si>
    <t>Scienza delle Costruzioni II</t>
  </si>
  <si>
    <t>Teoria e Progetto delle Costruzioni in c.a. e c.a.p.</t>
  </si>
  <si>
    <t>Ing Civile - Strutture</t>
  </si>
  <si>
    <t>Ing Civile - Edilizia</t>
  </si>
  <si>
    <t>L9</t>
  </si>
  <si>
    <t>Ing Industriale - Meccanico</t>
  </si>
  <si>
    <t xml:space="preserve">Ing Civile </t>
  </si>
  <si>
    <t>LM33</t>
  </si>
  <si>
    <t>Ing Meccanica</t>
  </si>
  <si>
    <t>rtdA</t>
  </si>
  <si>
    <t>Strutture in acciaio</t>
  </si>
  <si>
    <t>rtdB</t>
  </si>
  <si>
    <t xml:space="preserve">Strutture in c.a.  </t>
  </si>
  <si>
    <t>Fondamenti di Scienza delle Costruzioni</t>
  </si>
  <si>
    <t>Costruzioni in zona sismica</t>
  </si>
  <si>
    <t>Progetto di Strutture</t>
  </si>
  <si>
    <t>Consolidamento delle strutture in muratura</t>
  </si>
  <si>
    <t>Progetto di Strutture in legno</t>
  </si>
  <si>
    <t>Ing Civile e Ambientale</t>
  </si>
  <si>
    <t>Teoria e progettazione dei ponti</t>
  </si>
  <si>
    <t>PA di TdC</t>
  </si>
  <si>
    <t>Straordinario</t>
  </si>
  <si>
    <t>Comune</t>
  </si>
  <si>
    <t>Paesaggistico</t>
  </si>
  <si>
    <t>Ing Civile Comune</t>
  </si>
  <si>
    <t>Ing Civile Gestione manutenzione e controllo del costruito</t>
  </si>
  <si>
    <t>Ing Civile Strutture e Territorio</t>
  </si>
  <si>
    <t>Teorie delle Strutture</t>
  </si>
  <si>
    <t>Complementi di Progetto di strutture</t>
  </si>
  <si>
    <t>Riabilitazione Strutturale</t>
  </si>
  <si>
    <t>Valutazione della Sicurezza</t>
  </si>
  <si>
    <t>Scienza delle Costruzioni I</t>
  </si>
  <si>
    <t>Tecnica delle Costruzioni I</t>
  </si>
  <si>
    <t>Tecnica delle Costruzioni II</t>
  </si>
  <si>
    <t>supplenza esterna a professionista</t>
  </si>
  <si>
    <t>https://www.corsiecampus.it/corsi-di-laurea/ingegneria/</t>
  </si>
  <si>
    <t>https://www.unimarconi.it/l-7-piano-di-studi/</t>
  </si>
  <si>
    <t>https://www.unicusano.it/ingegneria/corso-di-laurea-in-ingegneria-civile-curriculum-strutture-l-7</t>
  </si>
  <si>
    <t>https://www.uninettunouniversity.net/it/indirizzo-strutture-infrastrutture-ingegneria-civile-ambientale.aspx?faculty=&amp;degree=153&amp;idIndirizzo=43&amp;mode=cs</t>
  </si>
  <si>
    <t>https://www.unimercatorum.it/corsi-di-laurea/ingegneria-delle-infrastrutture-per-una-mobilita-sostenibile#piano-0</t>
  </si>
  <si>
    <t>https://unipegasoecplusm.it/corsi-di-laurea/ingegneria-civile-2/?gclid=CjwKCAiAkrWdBhBkEiwAZ9cdcK3HSF9QURxSXxnTobJ59NlauIKnYv0UOr5hgjqPXyL4cLGUN6MYMRoCn_8QAvD_BwE</t>
  </si>
  <si>
    <t>supplenza esterna a professionista (https://platform.unimarconi.it/material/bucket/curriculum_scientific/17901/492f2d67266b476d03a4b5dad5191d444057beea.pdf)</t>
  </si>
  <si>
    <t>2016/2017</t>
  </si>
  <si>
    <t>immatricolati</t>
  </si>
  <si>
    <t>iscritti al primo anno</t>
  </si>
  <si>
    <t>pegaso</t>
  </si>
  <si>
    <t>mercatorum</t>
  </si>
  <si>
    <t>uninettuno</t>
  </si>
  <si>
    <t>unicusano</t>
  </si>
  <si>
    <t>ecampus</t>
  </si>
  <si>
    <t>unimarconi</t>
  </si>
  <si>
    <t>somma</t>
  </si>
  <si>
    <t>polimi</t>
  </si>
  <si>
    <t>unina</t>
  </si>
  <si>
    <t>la sapienza</t>
  </si>
  <si>
    <t>Bologna</t>
  </si>
  <si>
    <t>2019/2020</t>
  </si>
  <si>
    <t>non reperibili</t>
  </si>
  <si>
    <t>2018/2019</t>
  </si>
  <si>
    <t>2017/2018</t>
  </si>
  <si>
    <t>2015/2016</t>
  </si>
  <si>
    <t>2014/2015</t>
  </si>
  <si>
    <t>.</t>
  </si>
  <si>
    <t>2013/2014</t>
  </si>
  <si>
    <t>2012/2013</t>
  </si>
  <si>
    <t>non attiva</t>
  </si>
  <si>
    <t>2011/2012</t>
  </si>
  <si>
    <t>2010/2011</t>
  </si>
  <si>
    <t>2009/2010</t>
  </si>
  <si>
    <t>magistrale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</si>
</sst>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</font>
    <font>
      <b/>
      <u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10"/>
      <name val="Calibri"/>
      <family val="2"/>
      <scheme val="minor"/>
    </font>
    <font>
      <i/>
      <u/>
      <sz val="14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7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vertical="top" wrapText="1"/>
    </xf>
    <xf numFmtId="0" fontId="26" fillId="0" borderId="0" xfId="0" applyFont="1" applyAlignment="1">
      <alignment horizontal="center" vertical="top"/>
    </xf>
    <xf numFmtId="0" fontId="19" fillId="0" borderId="0" xfId="0" applyFont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25" fillId="0" borderId="0" xfId="0" quotePrefix="1" applyFont="1" applyAlignment="1">
      <alignment horizontal="center" vertical="top"/>
    </xf>
    <xf numFmtId="0" fontId="25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0" fillId="33" borderId="0" xfId="0" applyFill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9" fillId="0" borderId="0" xfId="0" applyFont="1" applyAlignment="1">
      <alignment vertical="top" wrapText="1"/>
    </xf>
    <xf numFmtId="0" fontId="31" fillId="0" borderId="10" xfId="0" applyFont="1" applyBorder="1" applyAlignment="1">
      <alignment horizontal="center" vertical="top"/>
    </xf>
    <xf numFmtId="0" fontId="32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33" fillId="0" borderId="0" xfId="42" applyFont="1" applyAlignment="1" applyProtection="1">
      <alignment vertical="top"/>
    </xf>
    <xf numFmtId="0" fontId="25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quotePrefix="1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23" fillId="0" borderId="0" xfId="0" quotePrefix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32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center" vertical="top"/>
    </xf>
    <xf numFmtId="0" fontId="21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36" fillId="0" borderId="0" xfId="42" applyFont="1" applyFill="1" applyBorder="1" applyAlignment="1" applyProtection="1">
      <alignment vertical="center"/>
    </xf>
    <xf numFmtId="0" fontId="20" fillId="0" borderId="0" xfId="0" applyFont="1" applyAlignment="1">
      <alignment vertical="center"/>
    </xf>
    <xf numFmtId="0" fontId="36" fillId="0" borderId="0" xfId="42" applyFont="1" applyFill="1" applyAlignment="1" applyProtection="1">
      <alignment vertical="center"/>
    </xf>
    <xf numFmtId="0" fontId="36" fillId="0" borderId="10" xfId="42" applyFont="1" applyFill="1" applyBorder="1" applyAlignment="1" applyProtection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37" fillId="0" borderId="0" xfId="42" applyFont="1" applyFill="1" applyAlignment="1" applyProtection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quotePrefix="1" applyFont="1" applyAlignment="1">
      <alignment horizontal="center" vertical="center" wrapText="1"/>
    </xf>
    <xf numFmtId="0" fontId="20" fillId="0" borderId="10" xfId="0" quotePrefix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0" fontId="35" fillId="0" borderId="10" xfId="0" applyFont="1" applyBorder="1" applyAlignment="1">
      <alignment horizontal="center" vertical="top" wrapText="1"/>
    </xf>
    <xf numFmtId="0" fontId="16" fillId="35" borderId="0" xfId="0" applyFont="1" applyFill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0" fillId="0" borderId="10" xfId="0" applyBorder="1"/>
    <xf numFmtId="0" fontId="16" fillId="0" borderId="0" xfId="0" applyFont="1" applyAlignment="1">
      <alignment horizontal="center" vertical="center"/>
    </xf>
    <xf numFmtId="0" fontId="38" fillId="3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8" fillId="0" borderId="10" xfId="0" quotePrefix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18" fillId="0" borderId="10" xfId="0" quotePrefix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16" fillId="35" borderId="11" xfId="0" applyFont="1" applyFill="1" applyBorder="1" applyAlignment="1">
      <alignment vertical="top" wrapText="1"/>
    </xf>
    <xf numFmtId="0" fontId="23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center" wrapText="1"/>
    </xf>
    <xf numFmtId="0" fontId="23" fillId="35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8" fillId="35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28" fillId="0" borderId="13" xfId="42" applyBorder="1" applyAlignment="1" applyProtection="1">
      <alignment horizontal="center" vertical="center"/>
    </xf>
    <xf numFmtId="0" fontId="34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0000FF"/>
      <color rgb="FF00FFFF"/>
      <color rgb="FF33CCFF"/>
      <color rgb="FF00E2DD"/>
      <color rgb="FF00E7E2"/>
      <color rgb="FF66CC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iscritti</a:t>
            </a:r>
            <a:r>
              <a:rPr lang="en-US" baseline="0"/>
              <a:t> al c</a:t>
            </a:r>
            <a:r>
              <a:rPr lang="en-US"/>
              <a:t>orso di laure</a:t>
            </a:r>
            <a:r>
              <a:rPr lang="en-US" baseline="0"/>
              <a:t>a triennale L7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[1]iscritti!$D$3:$D$9</c:f>
              <c:numCache>
                <c:formatCode>General</c:formatCode>
                <c:ptCount val="7"/>
                <c:pt idx="0">
                  <c:v>870</c:v>
                </c:pt>
                <c:pt idx="1">
                  <c:v>770</c:v>
                </c:pt>
                <c:pt idx="2">
                  <c:v>897</c:v>
                </c:pt>
                <c:pt idx="3">
                  <c:v>778</c:v>
                </c:pt>
                <c:pt idx="4">
                  <c:v>482</c:v>
                </c:pt>
                <c:pt idx="5">
                  <c:v>482</c:v>
                </c:pt>
                <c:pt idx="6">
                  <c:v>653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96-49C5-BD82-CCEE638A3723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[1]iscritti!$O$3:$O$9</c:f>
              <c:numCache>
                <c:formatCode>General</c:formatCode>
                <c:ptCount val="7"/>
                <c:pt idx="0">
                  <c:v>229</c:v>
                </c:pt>
                <c:pt idx="1">
                  <c:v>253</c:v>
                </c:pt>
                <c:pt idx="2">
                  <c:v>281</c:v>
                </c:pt>
                <c:pt idx="3">
                  <c:v>285</c:v>
                </c:pt>
                <c:pt idx="4">
                  <c:v>294</c:v>
                </c:pt>
                <c:pt idx="5">
                  <c:v>284</c:v>
                </c:pt>
                <c:pt idx="6">
                  <c:v>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B96-49C5-BD82-CCEE638A3723}"/>
            </c:ext>
          </c:extLst>
        </c:ser>
        <c:ser>
          <c:idx val="3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[1]iscritti!$K$3:$K$9</c:f>
              <c:numCache>
                <c:formatCode>General</c:formatCode>
                <c:ptCount val="7"/>
                <c:pt idx="0">
                  <c:v>126</c:v>
                </c:pt>
                <c:pt idx="1">
                  <c:v>106</c:v>
                </c:pt>
                <c:pt idx="2">
                  <c:v>78</c:v>
                </c:pt>
                <c:pt idx="3">
                  <c:v>70</c:v>
                </c:pt>
                <c:pt idx="4">
                  <c:v>55</c:v>
                </c:pt>
                <c:pt idx="5">
                  <c:v>94</c:v>
                </c:pt>
                <c:pt idx="6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B96-49C5-BD82-CCEE638A3723}"/>
            </c:ext>
          </c:extLst>
        </c:ser>
        <c:ser>
          <c:idx val="5"/>
          <c:order val="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[1]iscritti!$R$3:$R$9</c:f>
              <c:numCache>
                <c:formatCode>General</c:formatCode>
                <c:ptCount val="7"/>
                <c:pt idx="0">
                  <c:v>480</c:v>
                </c:pt>
                <c:pt idx="1">
                  <c:v>429</c:v>
                </c:pt>
                <c:pt idx="2">
                  <c:v>444</c:v>
                </c:pt>
                <c:pt idx="3">
                  <c:v>476</c:v>
                </c:pt>
                <c:pt idx="4">
                  <c:v>449</c:v>
                </c:pt>
                <c:pt idx="5">
                  <c:v>413</c:v>
                </c:pt>
                <c:pt idx="6">
                  <c:v>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96-49C5-BD82-CCEE638A3723}"/>
            </c:ext>
          </c:extLst>
        </c:ser>
        <c:ser>
          <c:idx val="6"/>
          <c:order val="4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[1]iscritti!$T$3:$T$9</c:f>
              <c:numCache>
                <c:formatCode>General</c:formatCode>
                <c:ptCount val="7"/>
                <c:pt idx="0">
                  <c:v>192</c:v>
                </c:pt>
                <c:pt idx="1">
                  <c:v>129</c:v>
                </c:pt>
                <c:pt idx="2">
                  <c:v>126</c:v>
                </c:pt>
                <c:pt idx="3">
                  <c:v>170</c:v>
                </c:pt>
                <c:pt idx="4">
                  <c:v>167</c:v>
                </c:pt>
                <c:pt idx="5">
                  <c:v>201</c:v>
                </c:pt>
                <c:pt idx="6">
                  <c:v>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96-49C5-BD82-CCEE638A3723}"/>
            </c:ext>
          </c:extLst>
        </c:ser>
        <c:ser>
          <c:idx val="7"/>
          <c:order val="5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[1]iscritti!$V$3:$V$9</c:f>
              <c:numCache>
                <c:formatCode>General</c:formatCode>
                <c:ptCount val="7"/>
                <c:pt idx="0">
                  <c:v>239</c:v>
                </c:pt>
                <c:pt idx="1">
                  <c:v>242</c:v>
                </c:pt>
                <c:pt idx="2">
                  <c:v>334</c:v>
                </c:pt>
                <c:pt idx="3">
                  <c:v>354</c:v>
                </c:pt>
                <c:pt idx="4">
                  <c:v>379</c:v>
                </c:pt>
                <c:pt idx="5">
                  <c:v>217</c:v>
                </c:pt>
                <c:pt idx="6">
                  <c:v>180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96-49C5-BD82-CCEE638A3723}"/>
            </c:ext>
          </c:extLst>
        </c:ser>
        <c:ser>
          <c:idx val="10"/>
          <c:order val="6"/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[1]iscritti!$X$3:$X$9</c:f>
              <c:numCache>
                <c:formatCode>General</c:formatCode>
                <c:ptCount val="7"/>
                <c:pt idx="0">
                  <c:v>205</c:v>
                </c:pt>
                <c:pt idx="1">
                  <c:v>174</c:v>
                </c:pt>
                <c:pt idx="2">
                  <c:v>210</c:v>
                </c:pt>
                <c:pt idx="3">
                  <c:v>179</c:v>
                </c:pt>
                <c:pt idx="4">
                  <c:v>204</c:v>
                </c:pt>
                <c:pt idx="5">
                  <c:v>223</c:v>
                </c:pt>
                <c:pt idx="6">
                  <c:v>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96-49C5-BD82-CCEE638A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341240"/>
        <c:axId val="1"/>
      </c:scatterChart>
      <c:valAx>
        <c:axId val="71834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341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Telematiche'!$D$37,'immatricolati Telematiche'!$G$37,'immatricolati Telematiche'!$I$37,'immatricolati Telematiche'!$K$37,'immatricolati Telematiche'!$Q$37,'immatricolati Telematiche'!$S$37,'immatricolati Telematiche'!$U$37,'immatricolati Telematiche'!$W$37)</c:f>
              <c:numCache>
                <c:formatCode>General</c:formatCode>
                <c:ptCount val="8"/>
                <c:pt idx="0">
                  <c:v>777</c:v>
                </c:pt>
                <c:pt idx="1">
                  <c:v>72</c:v>
                </c:pt>
                <c:pt idx="2">
                  <c:v>39</c:v>
                </c:pt>
                <c:pt idx="3">
                  <c:v>76</c:v>
                </c:pt>
                <c:pt idx="4">
                  <c:v>164</c:v>
                </c:pt>
                <c:pt idx="5">
                  <c:v>129</c:v>
                </c:pt>
                <c:pt idx="6">
                  <c:v>126</c:v>
                </c:pt>
                <c:pt idx="7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7-458D-B5C8-BB7D1A949E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Telematiche'!$D$38,'immatricolati Telematiche'!$G$38,'immatricolati Telematiche'!$I$38,'immatricolati Telematiche'!$K$38,'immatricolati Telematiche'!$Q$38,'immatricolati Telematiche'!$S$38,'immatricolati Telematiche'!$U$38,'immatricolati Telematiche'!$W$38)</c:f>
              <c:numCache>
                <c:formatCode>General</c:formatCode>
                <c:ptCount val="8"/>
                <c:pt idx="0">
                  <c:v>452</c:v>
                </c:pt>
                <c:pt idx="1">
                  <c:v>69</c:v>
                </c:pt>
                <c:pt idx="2">
                  <c:v>40</c:v>
                </c:pt>
                <c:pt idx="3">
                  <c:v>52</c:v>
                </c:pt>
                <c:pt idx="4">
                  <c:v>208</c:v>
                </c:pt>
                <c:pt idx="5">
                  <c:v>133</c:v>
                </c:pt>
                <c:pt idx="6">
                  <c:v>198</c:v>
                </c:pt>
                <c:pt idx="7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7-458D-B5C8-BB7D1A949E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Telematiche'!$D$39,'immatricolati Telematiche'!$G$39,'immatricolati Telematiche'!$I$39,'immatricolati Telematiche'!$K$39,'immatricolati Telematiche'!$Q$39,'immatricolati Telematiche'!$S$39,'immatricolati Telematiche'!$U$39,'immatricolati Telematiche'!$W$39)</c:f>
              <c:numCache>
                <c:formatCode>General</c:formatCode>
                <c:ptCount val="8"/>
                <c:pt idx="0">
                  <c:v>525</c:v>
                </c:pt>
                <c:pt idx="1">
                  <c:v>60</c:v>
                </c:pt>
                <c:pt idx="2">
                  <c:v>68</c:v>
                </c:pt>
                <c:pt idx="3">
                  <c:v>46</c:v>
                </c:pt>
                <c:pt idx="4">
                  <c:v>234</c:v>
                </c:pt>
                <c:pt idx="5">
                  <c:v>137</c:v>
                </c:pt>
                <c:pt idx="6">
                  <c:v>279</c:v>
                </c:pt>
                <c:pt idx="7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7-458D-B5C8-BB7D1A949E2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Telematiche'!$D$40,'immatricolati Telematiche'!$G$40,'immatricolati Telematiche'!$I$40,'immatricolati Telematiche'!$K$40,'immatricolati Telematiche'!$Q$40,'immatricolati Telematiche'!$S$40,'immatricolati Telematiche'!$U$40,'immatricolati Telematiche'!$W$40)</c:f>
              <c:numCache>
                <c:formatCode>General</c:formatCode>
                <c:ptCount val="8"/>
                <c:pt idx="0">
                  <c:v>577</c:v>
                </c:pt>
                <c:pt idx="1">
                  <c:v>37</c:v>
                </c:pt>
                <c:pt idx="2">
                  <c:v>43</c:v>
                </c:pt>
                <c:pt idx="3">
                  <c:v>31</c:v>
                </c:pt>
                <c:pt idx="4">
                  <c:v>218</c:v>
                </c:pt>
                <c:pt idx="5">
                  <c:v>154</c:v>
                </c:pt>
                <c:pt idx="6">
                  <c:v>234</c:v>
                </c:pt>
                <c:pt idx="7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7-458D-B5C8-BB7D1A949E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23193584"/>
        <c:axId val="623186928"/>
      </c:barChart>
      <c:catAx>
        <c:axId val="62319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186928"/>
        <c:crosses val="autoZero"/>
        <c:auto val="1"/>
        <c:lblAlgn val="ctr"/>
        <c:lblOffset val="100"/>
        <c:noMultiLvlLbl val="0"/>
      </c:catAx>
      <c:valAx>
        <c:axId val="623186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319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iscritti primo anno corso di laure</a:t>
            </a:r>
            <a:r>
              <a:rPr lang="en-US" baseline="0"/>
              <a:t>a magistrale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[1]iscritti!$B$3:$B$6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xVal>
          <c:yVal>
            <c:numRef>
              <c:f>[1]iscritti!$D$36:$D$39</c:f>
              <c:numCache>
                <c:formatCode>General</c:formatCode>
                <c:ptCount val="4"/>
                <c:pt idx="0">
                  <c:v>777</c:v>
                </c:pt>
                <c:pt idx="1">
                  <c:v>456</c:v>
                </c:pt>
                <c:pt idx="2">
                  <c:v>525</c:v>
                </c:pt>
                <c:pt idx="3">
                  <c:v>577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9D-431D-A40E-F8FDA078477A}"/>
            </c:ext>
          </c:extLst>
        </c:ser>
        <c:ser>
          <c:idx val="2"/>
          <c:order val="1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[1]iscritti!$N$36:$N$42</c:f>
              <c:numCache>
                <c:formatCode>General</c:formatCode>
                <c:ptCount val="7"/>
                <c:pt idx="0">
                  <c:v>168</c:v>
                </c:pt>
                <c:pt idx="1">
                  <c:v>164</c:v>
                </c:pt>
                <c:pt idx="2">
                  <c:v>194</c:v>
                </c:pt>
                <c:pt idx="3">
                  <c:v>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9D-431D-A40E-F8FDA078477A}"/>
            </c:ext>
          </c:extLst>
        </c:ser>
        <c:ser>
          <c:idx val="3"/>
          <c:order val="2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[1]iscritti!$K$36:$K$42</c:f>
              <c:numCache>
                <c:formatCode>General</c:formatCode>
                <c:ptCount val="7"/>
                <c:pt idx="0">
                  <c:v>76</c:v>
                </c:pt>
                <c:pt idx="1">
                  <c:v>52</c:v>
                </c:pt>
                <c:pt idx="2">
                  <c:v>46</c:v>
                </c:pt>
                <c:pt idx="3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9D-431D-A40E-F8FDA078477A}"/>
            </c:ext>
          </c:extLst>
        </c:ser>
        <c:ser>
          <c:idx val="5"/>
          <c:order val="3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[1]iscritti!$Q$36:$Q$42</c:f>
              <c:numCache>
                <c:formatCode>General</c:formatCode>
                <c:ptCount val="7"/>
                <c:pt idx="0">
                  <c:v>164</c:v>
                </c:pt>
                <c:pt idx="1">
                  <c:v>208</c:v>
                </c:pt>
                <c:pt idx="2">
                  <c:v>234</c:v>
                </c:pt>
                <c:pt idx="3">
                  <c:v>218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9D-431D-A40E-F8FDA078477A}"/>
            </c:ext>
          </c:extLst>
        </c:ser>
        <c:ser>
          <c:idx val="6"/>
          <c:order val="4"/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[1]iscritti!$S$36:$S$42</c:f>
              <c:numCache>
                <c:formatCode>General</c:formatCode>
                <c:ptCount val="7"/>
                <c:pt idx="0">
                  <c:v>129</c:v>
                </c:pt>
                <c:pt idx="1">
                  <c:v>133</c:v>
                </c:pt>
                <c:pt idx="2">
                  <c:v>137</c:v>
                </c:pt>
                <c:pt idx="3">
                  <c:v>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9D-431D-A40E-F8FDA078477A}"/>
            </c:ext>
          </c:extLst>
        </c:ser>
        <c:ser>
          <c:idx val="7"/>
          <c:order val="5"/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[1]iscritti!$B$3:$B$6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xVal>
          <c:yVal>
            <c:numRef>
              <c:f>[1]iscritti!$U$36:$U$39</c:f>
              <c:numCache>
                <c:formatCode>General</c:formatCode>
                <c:ptCount val="4"/>
                <c:pt idx="0">
                  <c:v>126</c:v>
                </c:pt>
                <c:pt idx="1">
                  <c:v>198</c:v>
                </c:pt>
                <c:pt idx="2">
                  <c:v>279</c:v>
                </c:pt>
                <c:pt idx="3">
                  <c:v>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9D-431D-A40E-F8FDA078477A}"/>
            </c:ext>
          </c:extLst>
        </c:ser>
        <c:ser>
          <c:idx val="8"/>
          <c:order val="6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[1]iscritti!$B$3:$B$9</c:f>
              <c:numCache>
                <c:formatCode>General</c:formatCode>
                <c:ptCount val="7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[1]iscritti!$W$36:$W$42</c:f>
              <c:numCache>
                <c:formatCode>General</c:formatCode>
                <c:ptCount val="7"/>
                <c:pt idx="0">
                  <c:v>167</c:v>
                </c:pt>
                <c:pt idx="1">
                  <c:v>162</c:v>
                </c:pt>
                <c:pt idx="2">
                  <c:v>164</c:v>
                </c:pt>
                <c:pt idx="3">
                  <c:v>219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9D-431D-A40E-F8FDA0784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339272"/>
        <c:axId val="1"/>
      </c:scatterChart>
      <c:valAx>
        <c:axId val="718339272"/>
        <c:scaling>
          <c:orientation val="minMax"/>
          <c:max val="2019"/>
          <c:min val="201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339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Telematiche'!$Q$2:$R$2,'immatricolati Telematiche'!$S$2:$T$2,'immatricolati Telematiche'!$U$2:$V$2,'immatricolati Telematiche'!$W$2:$X$2)</c:f>
              <c:strCache>
                <c:ptCount val="7"/>
                <c:pt idx="0">
                  <c:v>polimi</c:v>
                </c:pt>
                <c:pt idx="2">
                  <c:v>unina</c:v>
                </c:pt>
                <c:pt idx="4">
                  <c:v>la sapienza</c:v>
                </c:pt>
                <c:pt idx="6">
                  <c:v>Bologna</c:v>
                </c:pt>
              </c:strCache>
            </c:strRef>
          </c:cat>
          <c:val>
            <c:numRef>
              <c:f>('immatricolati Telematiche'!$Q$4:$R$4,'immatricolati Telematiche'!$S$4:$T$4,'immatricolati Telematiche'!$U$4:$V$4,'immatricolati Telematiche'!$W$4:$X$4)</c:f>
              <c:numCache>
                <c:formatCode>General</c:formatCode>
                <c:ptCount val="8"/>
                <c:pt idx="0">
                  <c:v>396</c:v>
                </c:pt>
                <c:pt idx="1">
                  <c:v>480</c:v>
                </c:pt>
                <c:pt idx="2">
                  <c:v>183</c:v>
                </c:pt>
                <c:pt idx="3">
                  <c:v>192</c:v>
                </c:pt>
                <c:pt idx="4">
                  <c:v>209</c:v>
                </c:pt>
                <c:pt idx="5">
                  <c:v>239</c:v>
                </c:pt>
                <c:pt idx="6">
                  <c:v>182</c:v>
                </c:pt>
                <c:pt idx="7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C-451E-889E-CE187780D4A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Telematiche'!$Q$2:$R$2,'immatricolati Telematiche'!$S$2:$T$2,'immatricolati Telematiche'!$U$2:$V$2,'immatricolati Telematiche'!$W$2:$X$2)</c:f>
              <c:strCache>
                <c:ptCount val="7"/>
                <c:pt idx="0">
                  <c:v>polimi</c:v>
                </c:pt>
                <c:pt idx="2">
                  <c:v>unina</c:v>
                </c:pt>
                <c:pt idx="4">
                  <c:v>la sapienza</c:v>
                </c:pt>
                <c:pt idx="6">
                  <c:v>Bologna</c:v>
                </c:pt>
              </c:strCache>
            </c:strRef>
          </c:cat>
          <c:val>
            <c:numRef>
              <c:f>('immatricolati Telematiche'!$Q$5:$R$5,'immatricolati Telematiche'!$S$5:$T$5,'immatricolati Telematiche'!$U$5:$V$5,'immatricolati Telematiche'!$W$5:$X$5)</c:f>
              <c:numCache>
                <c:formatCode>General</c:formatCode>
                <c:ptCount val="8"/>
                <c:pt idx="0">
                  <c:v>363</c:v>
                </c:pt>
                <c:pt idx="1">
                  <c:v>429</c:v>
                </c:pt>
                <c:pt idx="2">
                  <c:v>118</c:v>
                </c:pt>
                <c:pt idx="3">
                  <c:v>129</c:v>
                </c:pt>
                <c:pt idx="4">
                  <c:v>182</c:v>
                </c:pt>
                <c:pt idx="5">
                  <c:v>242</c:v>
                </c:pt>
                <c:pt idx="6">
                  <c:v>146</c:v>
                </c:pt>
                <c:pt idx="7">
                  <c:v>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4C-451E-889E-CE187780D4A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Telematiche'!$Q$2:$R$2,'immatricolati Telematiche'!$S$2:$T$2,'immatricolati Telematiche'!$U$2:$V$2,'immatricolati Telematiche'!$W$2:$X$2)</c:f>
              <c:strCache>
                <c:ptCount val="7"/>
                <c:pt idx="0">
                  <c:v>polimi</c:v>
                </c:pt>
                <c:pt idx="2">
                  <c:v>unina</c:v>
                </c:pt>
                <c:pt idx="4">
                  <c:v>la sapienza</c:v>
                </c:pt>
                <c:pt idx="6">
                  <c:v>Bologna</c:v>
                </c:pt>
              </c:strCache>
            </c:strRef>
          </c:cat>
          <c:val>
            <c:numRef>
              <c:f>('immatricolati Telematiche'!$Q$6:$R$6,'immatricolati Telematiche'!$S$6:$T$6,'immatricolati Telematiche'!$U$6:$V$6,'immatricolati Telematiche'!$W$6:$X$6)</c:f>
              <c:numCache>
                <c:formatCode>General</c:formatCode>
                <c:ptCount val="8"/>
                <c:pt idx="0">
                  <c:v>348</c:v>
                </c:pt>
                <c:pt idx="1">
                  <c:v>444</c:v>
                </c:pt>
                <c:pt idx="2">
                  <c:v>123</c:v>
                </c:pt>
                <c:pt idx="3">
                  <c:v>126</c:v>
                </c:pt>
                <c:pt idx="4">
                  <c:v>208</c:v>
                </c:pt>
                <c:pt idx="5">
                  <c:v>334</c:v>
                </c:pt>
                <c:pt idx="6">
                  <c:v>183</c:v>
                </c:pt>
                <c:pt idx="7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4C-451E-889E-CE187780D4A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Telematiche'!$Q$2:$R$2,'immatricolati Telematiche'!$S$2:$T$2,'immatricolati Telematiche'!$U$2:$V$2,'immatricolati Telematiche'!$W$2:$X$2)</c:f>
              <c:strCache>
                <c:ptCount val="7"/>
                <c:pt idx="0">
                  <c:v>polimi</c:v>
                </c:pt>
                <c:pt idx="2">
                  <c:v>unina</c:v>
                </c:pt>
                <c:pt idx="4">
                  <c:v>la sapienza</c:v>
                </c:pt>
                <c:pt idx="6">
                  <c:v>Bologna</c:v>
                </c:pt>
              </c:strCache>
            </c:strRef>
          </c:cat>
          <c:val>
            <c:numRef>
              <c:f>('immatricolati Telematiche'!$Q$7:$R$7,'immatricolati Telematiche'!$S$7:$T$7,'immatricolati Telematiche'!$U$7:$V$7,'immatricolati Telematiche'!$W$7:$X$7)</c:f>
              <c:numCache>
                <c:formatCode>General</c:formatCode>
                <c:ptCount val="8"/>
                <c:pt idx="0">
                  <c:v>371</c:v>
                </c:pt>
                <c:pt idx="1">
                  <c:v>476</c:v>
                </c:pt>
                <c:pt idx="2">
                  <c:v>145</c:v>
                </c:pt>
                <c:pt idx="3">
                  <c:v>170</c:v>
                </c:pt>
                <c:pt idx="4">
                  <c:v>201</c:v>
                </c:pt>
                <c:pt idx="5">
                  <c:v>354</c:v>
                </c:pt>
                <c:pt idx="6">
                  <c:v>158</c:v>
                </c:pt>
                <c:pt idx="7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4C-451E-889E-CE187780D4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21947599"/>
        <c:axId val="421943855"/>
      </c:barChart>
      <c:catAx>
        <c:axId val="421947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43855"/>
        <c:crosses val="autoZero"/>
        <c:auto val="1"/>
        <c:lblAlgn val="ctr"/>
        <c:lblOffset val="100"/>
        <c:noMultiLvlLbl val="0"/>
      </c:catAx>
      <c:valAx>
        <c:axId val="4219438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2194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D-4986-A998-4B9F17E147A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D-4986-A998-4B9F17E147A4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8D-4986-A998-4B9F17E147A4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8D-4986-A998-4B9F17E147A4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8D-4986-A998-4B9F17E147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'immatricolati Telematiche'!$B$4:$D$4</c:f>
              <c:numCache>
                <c:formatCode>General</c:formatCode>
                <c:ptCount val="3"/>
                <c:pt idx="0">
                  <c:v>2019</c:v>
                </c:pt>
                <c:pt idx="1">
                  <c:v>496</c:v>
                </c:pt>
                <c:pt idx="2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F-4684-B0DA-FB9CB40DC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36240"/>
        <c:axId val="384524592"/>
      </c:barChart>
      <c:catAx>
        <c:axId val="384536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24592"/>
        <c:crosses val="autoZero"/>
        <c:auto val="1"/>
        <c:lblAlgn val="ctr"/>
        <c:lblOffset val="100"/>
        <c:noMultiLvlLbl val="0"/>
      </c:catAx>
      <c:valAx>
        <c:axId val="38452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53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Telematiche'!$C$2:$D$2,'immatricolati Telematiche'!$F$2:$G$2,'immatricolati Telematiche'!$H$2:$I$2,'immatricolati Telematiche'!$J$2:$K$2,'immatricolati Telematiche'!$L$2:$M$2)</c:f>
              <c:numCache>
                <c:formatCode>General</c:formatCode>
                <c:ptCount val="10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A7-46DA-B689-DF9B3057C619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7-46DA-B689-DF9B3057C619}"/>
            </c:ext>
          </c:extLst>
        </c:ser>
        <c:ser>
          <c:idx val="1"/>
          <c:order val="2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7-46DA-B689-DF9B3057C619}"/>
            </c:ext>
          </c:extLst>
        </c:ser>
        <c:ser>
          <c:idx val="2"/>
          <c:order val="3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7-46DA-B689-DF9B3057C619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A7-46DA-B689-DF9B3057C6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Telematiche'!$C$4:$D$4,'immatricolati Telematiche'!$F$4:$G$4,'immatricolati Telematiche'!$H$4:$I$4,'immatricolati Telematiche'!$J$4:$K$4,'immatricolati Telematiche'!$L$4:$M$4)</c:f>
              <c:numCache>
                <c:formatCode>General</c:formatCode>
                <c:ptCount val="10"/>
                <c:pt idx="0">
                  <c:v>496</c:v>
                </c:pt>
                <c:pt idx="1">
                  <c:v>870</c:v>
                </c:pt>
                <c:pt idx="2">
                  <c:v>44</c:v>
                </c:pt>
                <c:pt idx="3">
                  <c:v>156</c:v>
                </c:pt>
                <c:pt idx="4">
                  <c:v>20</c:v>
                </c:pt>
                <c:pt idx="5">
                  <c:v>50</c:v>
                </c:pt>
                <c:pt idx="6">
                  <c:v>75</c:v>
                </c:pt>
                <c:pt idx="7">
                  <c:v>126</c:v>
                </c:pt>
                <c:pt idx="8">
                  <c:v>13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9-4A0A-87EF-EBFCDFB79C3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Telematiche'!$C$5:$D$5,'immatricolati Telematiche'!$F$5:$G$5,'immatricolati Telematiche'!$H$5:$I$5,'immatricolati Telematiche'!$J$5:$K$5,'immatricolati Telematiche'!$L$5:$M$5)</c:f>
              <c:numCache>
                <c:formatCode>General</c:formatCode>
                <c:ptCount val="10"/>
                <c:pt idx="0">
                  <c:v>433</c:v>
                </c:pt>
                <c:pt idx="1">
                  <c:v>770</c:v>
                </c:pt>
                <c:pt idx="2">
                  <c:v>32</c:v>
                </c:pt>
                <c:pt idx="3">
                  <c:v>181</c:v>
                </c:pt>
                <c:pt idx="4">
                  <c:v>6</c:v>
                </c:pt>
                <c:pt idx="5">
                  <c:v>33</c:v>
                </c:pt>
                <c:pt idx="6">
                  <c:v>64</c:v>
                </c:pt>
                <c:pt idx="7">
                  <c:v>106</c:v>
                </c:pt>
                <c:pt idx="8">
                  <c:v>20</c:v>
                </c:pt>
                <c:pt idx="9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9-4A0A-87EF-EBFCDFB79C3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Telematiche'!$C$6:$D$6,'immatricolati Telematiche'!$F$6:$G$6,'immatricolati Telematiche'!$H$6:$I$6,'immatricolati Telematiche'!$J$6:$K$6,'immatricolati Telematiche'!$L$6:$M$6)</c:f>
              <c:numCache>
                <c:formatCode>General</c:formatCode>
                <c:ptCount val="10"/>
                <c:pt idx="0">
                  <c:v>352</c:v>
                </c:pt>
                <c:pt idx="1">
                  <c:v>897</c:v>
                </c:pt>
                <c:pt idx="2">
                  <c:v>38</c:v>
                </c:pt>
                <c:pt idx="3">
                  <c:v>156</c:v>
                </c:pt>
                <c:pt idx="4">
                  <c:v>32</c:v>
                </c:pt>
                <c:pt idx="5">
                  <c:v>77</c:v>
                </c:pt>
                <c:pt idx="6">
                  <c:v>51</c:v>
                </c:pt>
                <c:pt idx="7">
                  <c:v>78</c:v>
                </c:pt>
                <c:pt idx="8">
                  <c:v>25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9-4A0A-87EF-EBFCDFB79C3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Telematiche'!$C$7:$D$7,'immatricolati Telematiche'!$F$7:$G$7,'immatricolati Telematiche'!$H$7:$I$7,'immatricolati Telematiche'!$J$7:$K$7,'immatricolati Telematiche'!$L$7:$M$7)</c:f>
              <c:numCache>
                <c:formatCode>General</c:formatCode>
                <c:ptCount val="10"/>
                <c:pt idx="0">
                  <c:v>454</c:v>
                </c:pt>
                <c:pt idx="1">
                  <c:v>778</c:v>
                </c:pt>
                <c:pt idx="2">
                  <c:v>51</c:v>
                </c:pt>
                <c:pt idx="3">
                  <c:v>139</c:v>
                </c:pt>
                <c:pt idx="4">
                  <c:v>31</c:v>
                </c:pt>
                <c:pt idx="5">
                  <c:v>102</c:v>
                </c:pt>
                <c:pt idx="6">
                  <c:v>37</c:v>
                </c:pt>
                <c:pt idx="7">
                  <c:v>70</c:v>
                </c:pt>
                <c:pt idx="8">
                  <c:v>29</c:v>
                </c:pt>
                <c:pt idx="9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9-4A0A-87EF-EBFCDFB79C38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('immatricolati Telematiche'!$C$2:$D$2,'immatricolati Telematiche'!$F$2:$G$2,'immatricolati Telematiche'!$H$2:$I$2,'immatricolati Telematiche'!$J$2:$K$2,'immatricolati Telematiche'!$L$2:$M$2)</c:f>
              <c:strCache>
                <c:ptCount val="9"/>
                <c:pt idx="0">
                  <c:v>pegaso</c:v>
                </c:pt>
                <c:pt idx="2">
                  <c:v>uninettuno</c:v>
                </c:pt>
                <c:pt idx="4">
                  <c:v>unicusano</c:v>
                </c:pt>
                <c:pt idx="6">
                  <c:v>ecampus</c:v>
                </c:pt>
                <c:pt idx="8">
                  <c:v>unimarconi</c:v>
                </c:pt>
              </c:strCache>
            </c:strRef>
          </c:cat>
          <c:val>
            <c:numRef>
              <c:f>('immatricolati Telematiche'!$C$8:$D$8,'immatricolati Telematiche'!$F$8:$G$8,'immatricolati Telematiche'!$H$8:$I$8,'immatricolati Telematiche'!$J$8:$K$8,'immatricolati Telematiche'!$L$8:$M$8)</c:f>
              <c:numCache>
                <c:formatCode>General</c:formatCode>
                <c:ptCount val="10"/>
                <c:pt idx="0">
                  <c:v>240</c:v>
                </c:pt>
                <c:pt idx="1">
                  <c:v>482</c:v>
                </c:pt>
                <c:pt idx="2">
                  <c:v>30</c:v>
                </c:pt>
                <c:pt idx="3">
                  <c:v>140</c:v>
                </c:pt>
                <c:pt idx="4">
                  <c:v>36</c:v>
                </c:pt>
                <c:pt idx="5">
                  <c:v>103</c:v>
                </c:pt>
                <c:pt idx="6">
                  <c:v>24</c:v>
                </c:pt>
                <c:pt idx="7">
                  <c:v>55</c:v>
                </c:pt>
                <c:pt idx="8">
                  <c:v>38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F9-4A0A-87EF-EBFCDFB79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3619359"/>
        <c:axId val="1013620607"/>
      </c:barChart>
      <c:catAx>
        <c:axId val="1013619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20607"/>
        <c:crosses val="autoZero"/>
        <c:auto val="1"/>
        <c:lblAlgn val="ctr"/>
        <c:lblOffset val="100"/>
        <c:noMultiLvlLbl val="0"/>
      </c:catAx>
      <c:valAx>
        <c:axId val="1013620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6193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34290</xdr:colOff>
      <xdr:row>17</xdr:row>
      <xdr:rowOff>96982</xdr:rowOff>
    </xdr:from>
    <xdr:to>
      <xdr:col>32</xdr:col>
      <xdr:colOff>378923</xdr:colOff>
      <xdr:row>32</xdr:row>
      <xdr:rowOff>96983</xdr:rowOff>
    </xdr:to>
    <xdr:graphicFrame macro="">
      <xdr:nvGraphicFramePr>
        <xdr:cNvPr id="3" name="Grafico 4">
          <a:extLst>
            <a:ext uri="{FF2B5EF4-FFF2-40B4-BE49-F238E27FC236}">
              <a16:creationId xmlns:a16="http://schemas.microsoft.com/office/drawing/2014/main" id="{7CA214A3-5396-4803-8CD0-70E70FE56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125818</xdr:colOff>
      <xdr:row>16</xdr:row>
      <xdr:rowOff>98801</xdr:rowOff>
    </xdr:from>
    <xdr:to>
      <xdr:col>31</xdr:col>
      <xdr:colOff>432349</xdr:colOff>
      <xdr:row>31</xdr:row>
      <xdr:rowOff>98800</xdr:rowOff>
    </xdr:to>
    <xdr:graphicFrame macro="">
      <xdr:nvGraphicFramePr>
        <xdr:cNvPr id="4" name="Grafico 5">
          <a:extLst>
            <a:ext uri="{FF2B5EF4-FFF2-40B4-BE49-F238E27FC236}">
              <a16:creationId xmlns:a16="http://schemas.microsoft.com/office/drawing/2014/main" id="{9CF92853-B8E2-49CF-8394-98EE726BB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336621</xdr:colOff>
      <xdr:row>19</xdr:row>
      <xdr:rowOff>7357</xdr:rowOff>
    </xdr:from>
    <xdr:to>
      <xdr:col>40</xdr:col>
      <xdr:colOff>156945</xdr:colOff>
      <xdr:row>50</xdr:row>
      <xdr:rowOff>10823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B214515-59F8-C9D0-358A-03F331046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467588</xdr:colOff>
      <xdr:row>33</xdr:row>
      <xdr:rowOff>86589</xdr:rowOff>
    </xdr:from>
    <xdr:to>
      <xdr:col>34</xdr:col>
      <xdr:colOff>389657</xdr:colOff>
      <xdr:row>59</xdr:row>
      <xdr:rowOff>20779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CCAB5C72-5A75-06D8-9587-E39E110C2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358270</xdr:colOff>
      <xdr:row>7</xdr:row>
      <xdr:rowOff>77931</xdr:rowOff>
    </xdr:from>
    <xdr:to>
      <xdr:col>47</xdr:col>
      <xdr:colOff>191582</xdr:colOff>
      <xdr:row>38</xdr:row>
      <xdr:rowOff>81395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524AA03-7CDA-40C6-AACF-7D3763987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233792</xdr:colOff>
      <xdr:row>14</xdr:row>
      <xdr:rowOff>152398</xdr:rowOff>
    </xdr:from>
    <xdr:to>
      <xdr:col>12</xdr:col>
      <xdr:colOff>259770</xdr:colOff>
      <xdr:row>29</xdr:row>
      <xdr:rowOff>167984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56725B6-822A-1BA5-FFCB-3D29B3D1C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502226</xdr:colOff>
      <xdr:row>0</xdr:row>
      <xdr:rowOff>0</xdr:rowOff>
    </xdr:from>
    <xdr:to>
      <xdr:col>37</xdr:col>
      <xdr:colOff>329044</xdr:colOff>
      <xdr:row>31</xdr:row>
      <xdr:rowOff>3463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E84F27C-7D28-415A-8177-76255BBEB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327962</xdr:colOff>
      <xdr:row>18</xdr:row>
      <xdr:rowOff>171881</xdr:rowOff>
    </xdr:from>
    <xdr:to>
      <xdr:col>40</xdr:col>
      <xdr:colOff>148286</xdr:colOff>
      <xdr:row>49</xdr:row>
      <xdr:rowOff>175345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480249-D5F9-3388-39B5-54A922F1E2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596393</xdr:colOff>
      <xdr:row>19</xdr:row>
      <xdr:rowOff>154562</xdr:rowOff>
    </xdr:from>
    <xdr:to>
      <xdr:col>40</xdr:col>
      <xdr:colOff>416717</xdr:colOff>
      <xdr:row>50</xdr:row>
      <xdr:rowOff>158028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DD31F96E-9C18-E16F-93A8-08D36316BC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276007</xdr:colOff>
      <xdr:row>19</xdr:row>
      <xdr:rowOff>163221</xdr:rowOff>
    </xdr:from>
    <xdr:to>
      <xdr:col>45</xdr:col>
      <xdr:colOff>96330</xdr:colOff>
      <xdr:row>50</xdr:row>
      <xdr:rowOff>166687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5DCC25E-81FB-7171-388A-F03DD0952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431871</xdr:colOff>
      <xdr:row>19</xdr:row>
      <xdr:rowOff>145903</xdr:rowOff>
    </xdr:from>
    <xdr:to>
      <xdr:col>41</xdr:col>
      <xdr:colOff>252194</xdr:colOff>
      <xdr:row>50</xdr:row>
      <xdr:rowOff>149369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AAEDCDF7-A640-4360-84A5-5413BF3930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379915</xdr:colOff>
      <xdr:row>20</xdr:row>
      <xdr:rowOff>137245</xdr:rowOff>
    </xdr:from>
    <xdr:to>
      <xdr:col>46</xdr:col>
      <xdr:colOff>200239</xdr:colOff>
      <xdr:row>51</xdr:row>
      <xdr:rowOff>140709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14BB03FA-09C8-980B-183D-6CEF2F8282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59530</xdr:colOff>
      <xdr:row>20</xdr:row>
      <xdr:rowOff>145904</xdr:rowOff>
    </xdr:from>
    <xdr:to>
      <xdr:col>50</xdr:col>
      <xdr:colOff>529285</xdr:colOff>
      <xdr:row>51</xdr:row>
      <xdr:rowOff>149368</xdr:rowOff>
    </xdr:to>
    <xdr:graphicFrame macro="">
      <xdr:nvGraphicFramePr>
        <xdr:cNvPr id="17" name="Grafico 16">
          <a:extLst>
            <a:ext uri="{FF2B5EF4-FFF2-40B4-BE49-F238E27FC236}">
              <a16:creationId xmlns:a16="http://schemas.microsoft.com/office/drawing/2014/main" id="{82F011AC-6E77-9022-9E98-12CE7FA6B7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476249</xdr:colOff>
      <xdr:row>19</xdr:row>
      <xdr:rowOff>65807</xdr:rowOff>
    </xdr:from>
    <xdr:to>
      <xdr:col>23</xdr:col>
      <xdr:colOff>502225</xdr:colOff>
      <xdr:row>34</xdr:row>
      <xdr:rowOff>81394</xdr:rowOff>
    </xdr:to>
    <xdr:graphicFrame macro="">
      <xdr:nvGraphicFramePr>
        <xdr:cNvPr id="18" name="Grafico 17">
          <a:extLst>
            <a:ext uri="{FF2B5EF4-FFF2-40B4-BE49-F238E27FC236}">
              <a16:creationId xmlns:a16="http://schemas.microsoft.com/office/drawing/2014/main" id="{27CB9592-44FC-6D41-D84C-1EC8617ED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nte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iscritti"/>
    </sheetNames>
    <sheetDataSet>
      <sheetData sheetId="0"/>
      <sheetData sheetId="1">
        <row r="3">
          <cell r="B3">
            <v>2019</v>
          </cell>
          <cell r="D3">
            <v>870</v>
          </cell>
          <cell r="K3">
            <v>126</v>
          </cell>
          <cell r="O3">
            <v>229</v>
          </cell>
          <cell r="R3">
            <v>480</v>
          </cell>
          <cell r="T3">
            <v>192</v>
          </cell>
          <cell r="V3">
            <v>239</v>
          </cell>
          <cell r="X3">
            <v>205</v>
          </cell>
        </row>
        <row r="4">
          <cell r="B4">
            <v>2018</v>
          </cell>
          <cell r="D4">
            <v>770</v>
          </cell>
          <cell r="K4">
            <v>106</v>
          </cell>
          <cell r="O4">
            <v>253</v>
          </cell>
          <cell r="R4">
            <v>429</v>
          </cell>
          <cell r="T4">
            <v>129</v>
          </cell>
          <cell r="V4">
            <v>242</v>
          </cell>
          <cell r="X4">
            <v>174</v>
          </cell>
        </row>
        <row r="5">
          <cell r="B5">
            <v>2017</v>
          </cell>
          <cell r="D5">
            <v>897</v>
          </cell>
          <cell r="K5">
            <v>78</v>
          </cell>
          <cell r="O5">
            <v>281</v>
          </cell>
          <cell r="R5">
            <v>444</v>
          </cell>
          <cell r="T5">
            <v>126</v>
          </cell>
          <cell r="V5">
            <v>334</v>
          </cell>
          <cell r="X5">
            <v>210</v>
          </cell>
        </row>
        <row r="6">
          <cell r="B6">
            <v>2016</v>
          </cell>
          <cell r="D6">
            <v>778</v>
          </cell>
          <cell r="K6">
            <v>70</v>
          </cell>
          <cell r="O6">
            <v>285</v>
          </cell>
          <cell r="R6">
            <v>476</v>
          </cell>
          <cell r="T6">
            <v>170</v>
          </cell>
          <cell r="V6">
            <v>354</v>
          </cell>
          <cell r="X6">
            <v>179</v>
          </cell>
        </row>
        <row r="7">
          <cell r="B7">
            <v>2015</v>
          </cell>
          <cell r="D7">
            <v>482</v>
          </cell>
          <cell r="K7">
            <v>55</v>
          </cell>
          <cell r="O7">
            <v>294</v>
          </cell>
          <cell r="R7">
            <v>449</v>
          </cell>
          <cell r="T7">
            <v>167</v>
          </cell>
          <cell r="V7">
            <v>379</v>
          </cell>
          <cell r="X7">
            <v>204</v>
          </cell>
        </row>
        <row r="8">
          <cell r="B8">
            <v>2014</v>
          </cell>
          <cell r="D8">
            <v>482</v>
          </cell>
          <cell r="K8">
            <v>94</v>
          </cell>
          <cell r="O8">
            <v>284</v>
          </cell>
          <cell r="R8">
            <v>413</v>
          </cell>
          <cell r="T8">
            <v>201</v>
          </cell>
          <cell r="V8">
            <v>217</v>
          </cell>
          <cell r="X8">
            <v>223</v>
          </cell>
        </row>
        <row r="9">
          <cell r="B9">
            <v>2013</v>
          </cell>
          <cell r="D9">
            <v>653</v>
          </cell>
          <cell r="K9">
            <v>78</v>
          </cell>
          <cell r="O9">
            <v>379</v>
          </cell>
          <cell r="R9">
            <v>463</v>
          </cell>
          <cell r="T9">
            <v>237</v>
          </cell>
          <cell r="V9">
            <v>180</v>
          </cell>
          <cell r="X9">
            <v>178</v>
          </cell>
        </row>
        <row r="36">
          <cell r="D36">
            <v>777</v>
          </cell>
          <cell r="K36">
            <v>76</v>
          </cell>
          <cell r="N36">
            <v>168</v>
          </cell>
          <cell r="Q36">
            <v>164</v>
          </cell>
          <cell r="S36">
            <v>129</v>
          </cell>
          <cell r="U36">
            <v>126</v>
          </cell>
          <cell r="W36">
            <v>167</v>
          </cell>
        </row>
        <row r="37">
          <cell r="D37">
            <v>456</v>
          </cell>
          <cell r="K37">
            <v>52</v>
          </cell>
          <cell r="N37">
            <v>164</v>
          </cell>
          <cell r="Q37">
            <v>208</v>
          </cell>
          <cell r="S37">
            <v>133</v>
          </cell>
          <cell r="U37">
            <v>198</v>
          </cell>
          <cell r="W37">
            <v>162</v>
          </cell>
        </row>
        <row r="38">
          <cell r="D38">
            <v>525</v>
          </cell>
          <cell r="K38">
            <v>46</v>
          </cell>
          <cell r="N38">
            <v>194</v>
          </cell>
          <cell r="Q38">
            <v>234</v>
          </cell>
          <cell r="S38">
            <v>137</v>
          </cell>
          <cell r="U38">
            <v>279</v>
          </cell>
          <cell r="W38">
            <v>164</v>
          </cell>
        </row>
        <row r="39">
          <cell r="D39">
            <v>577</v>
          </cell>
          <cell r="K39">
            <v>31</v>
          </cell>
          <cell r="N39">
            <v>161</v>
          </cell>
          <cell r="Q39">
            <v>218</v>
          </cell>
          <cell r="S39">
            <v>154</v>
          </cell>
          <cell r="U39">
            <v>234</v>
          </cell>
          <cell r="W39">
            <v>219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iovanni.plizzari@unibs.it" TargetMode="External"/><Relationship Id="rId13" Type="http://schemas.openxmlformats.org/officeDocument/2006/relationships/hyperlink" Target="mailto:dario.ticali@unikore.it" TargetMode="External"/><Relationship Id="rId18" Type="http://schemas.openxmlformats.org/officeDocument/2006/relationships/hyperlink" Target="mailto:alberto.viskovic@unich.it" TargetMode="External"/><Relationship Id="rId3" Type="http://schemas.openxmlformats.org/officeDocument/2006/relationships/hyperlink" Target="mailto:andrea.nascetti@poliba.it" TargetMode="External"/><Relationship Id="rId7" Type="http://schemas.openxmlformats.org/officeDocument/2006/relationships/hyperlink" Target="mailto:roberto.greco@unicampania.it" TargetMode="External"/><Relationship Id="rId12" Type="http://schemas.openxmlformats.org/officeDocument/2006/relationships/hyperlink" Target="mailto:donatella.dominici@univaq.it" TargetMode="External"/><Relationship Id="rId17" Type="http://schemas.openxmlformats.org/officeDocument/2006/relationships/hyperlink" Target="mailto:mlauria@unirc.it" TargetMode="External"/><Relationship Id="rId2" Type="http://schemas.openxmlformats.org/officeDocument/2006/relationships/hyperlink" Target="mailto:egidio.rizzi@unibg.it" TargetMode="External"/><Relationship Id="rId16" Type="http://schemas.openxmlformats.org/officeDocument/2006/relationships/hyperlink" Target="mailto:domenico.sguerso@unige.it" TargetMode="External"/><Relationship Id="rId20" Type="http://schemas.openxmlformats.org/officeDocument/2006/relationships/hyperlink" Target="mailto:vaccag@unica.it" TargetMode="External"/><Relationship Id="rId1" Type="http://schemas.openxmlformats.org/officeDocument/2006/relationships/hyperlink" Target="mailto:domenico.visintini@uniud.it" TargetMode="External"/><Relationship Id="rId6" Type="http://schemas.openxmlformats.org/officeDocument/2006/relationships/hyperlink" Target="mailto:beniamino.murgante@unibas.it" TargetMode="External"/><Relationship Id="rId11" Type="http://schemas.openxmlformats.org/officeDocument/2006/relationships/hyperlink" Target="mailto:roberto.brighenti@unipr.it" TargetMode="External"/><Relationship Id="rId5" Type="http://schemas.openxmlformats.org/officeDocument/2006/relationships/hyperlink" Target="mailto:m.serpilli@univpm.it" TargetMode="External"/><Relationship Id="rId15" Type="http://schemas.openxmlformats.org/officeDocument/2006/relationships/hyperlink" Target="mailto:luca.vittuari@unibo.it" TargetMode="External"/><Relationship Id="rId10" Type="http://schemas.openxmlformats.org/officeDocument/2006/relationships/hyperlink" Target="mailto:fabio.russo@uniroma1.it" TargetMode="External"/><Relationship Id="rId19" Type="http://schemas.openxmlformats.org/officeDocument/2006/relationships/hyperlink" Target="mailto:vittorio.casella@unipv.it" TargetMode="External"/><Relationship Id="rId4" Type="http://schemas.openxmlformats.org/officeDocument/2006/relationships/hyperlink" Target="mailto:daniela.boso@unipd.it" TargetMode="External"/><Relationship Id="rId9" Type="http://schemas.openxmlformats.org/officeDocument/2006/relationships/hyperlink" Target="mailto:sergio.teggi@unimore.it" TargetMode="External"/><Relationship Id="rId14" Type="http://schemas.openxmlformats.org/officeDocument/2006/relationships/hyperlink" Target="mailto:domenico.asprone@unina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mercatorum.it/corsi-di-laurea/ingegneria-delle-infrastrutture-per-una-mobilita-sostenibile" TargetMode="External"/><Relationship Id="rId2" Type="http://schemas.openxmlformats.org/officeDocument/2006/relationships/hyperlink" Target="https://www.uninettunouniversity.net/it/indirizzo-strutture-infrastrutture-ingegneria-civile-ambientale.aspx?faculty=&amp;degree=153&amp;idIndirizzo=43&amp;mode=cs" TargetMode="External"/><Relationship Id="rId1" Type="http://schemas.openxmlformats.org/officeDocument/2006/relationships/hyperlink" Target="https://www.unicusano.it/ingegneria/corso-di-laurea-in-ingegneria-civile-curriculum-strutture-l-7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unipegasoecplusm.it/corsi-di-laurea/ingegneria-civile-2/?gclid=CjwKCAiAkrWdBhBkEiwAZ9cdcK3HSF9QURxSXxnTobJ59NlauIKnYv0UOr5hgjqPXyL4cLGUN6MYMRoCn_8QAvD_Bw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opLeftCell="A6" workbookViewId="0">
      <selection sqref="A1:XFD3"/>
    </sheetView>
  </sheetViews>
  <sheetFormatPr defaultColWidth="9.1328125" defaultRowHeight="14.25" x14ac:dyDescent="0.45"/>
  <cols>
    <col min="1" max="1" width="4.33203125" style="9" customWidth="1"/>
    <col min="2" max="2" width="6.53125" style="9" customWidth="1"/>
    <col min="3" max="3" width="53.33203125" style="10" customWidth="1"/>
    <col min="4" max="4" width="11.53125" style="24" customWidth="1"/>
    <col min="5" max="5" width="55.86328125" style="14" customWidth="1"/>
    <col min="6" max="6" width="9.1328125" style="7"/>
    <col min="7" max="7" width="9.1328125" style="13"/>
    <col min="8" max="8" width="3.53125" style="14" customWidth="1"/>
    <col min="9" max="9" width="114.46484375" style="14" customWidth="1"/>
    <col min="10" max="16384" width="9.1328125" style="14"/>
  </cols>
  <sheetData>
    <row r="1" spans="1:9" ht="33.75" x14ac:dyDescent="0.45">
      <c r="C1" s="28" t="s">
        <v>0</v>
      </c>
    </row>
    <row r="2" spans="1:9" x14ac:dyDescent="0.45">
      <c r="F2" s="7" t="s">
        <v>1</v>
      </c>
      <c r="G2" s="40" t="s">
        <v>2</v>
      </c>
    </row>
    <row r="3" spans="1:9" s="7" customFormat="1" ht="15.75" x14ac:dyDescent="0.45">
      <c r="B3" s="37" t="s">
        <v>3</v>
      </c>
      <c r="C3" s="63" t="s">
        <v>4</v>
      </c>
      <c r="D3" s="29" t="s">
        <v>5</v>
      </c>
      <c r="E3" s="30" t="s">
        <v>6</v>
      </c>
      <c r="F3" s="31" t="s">
        <v>7</v>
      </c>
      <c r="G3" s="43" t="s">
        <v>7</v>
      </c>
      <c r="H3" s="14"/>
      <c r="I3" s="42" t="s">
        <v>8</v>
      </c>
    </row>
    <row r="4" spans="1:9" ht="7.5" customHeight="1" x14ac:dyDescent="0.45">
      <c r="D4" s="11"/>
      <c r="E4" s="12"/>
    </row>
    <row r="5" spans="1:9" x14ac:dyDescent="0.45">
      <c r="C5" s="15" t="s">
        <v>9</v>
      </c>
      <c r="D5" s="16"/>
      <c r="E5" s="12"/>
      <c r="I5" s="12" t="s">
        <v>10</v>
      </c>
    </row>
    <row r="6" spans="1:9" x14ac:dyDescent="0.45">
      <c r="A6" s="9">
        <v>1</v>
      </c>
      <c r="B6" s="9" t="s">
        <v>11</v>
      </c>
      <c r="C6" s="17" t="s">
        <v>12</v>
      </c>
      <c r="D6" s="34" t="s">
        <v>1</v>
      </c>
      <c r="E6" s="26" t="s">
        <v>13</v>
      </c>
      <c r="F6" s="7">
        <v>6</v>
      </c>
      <c r="I6" s="12"/>
    </row>
    <row r="7" spans="1:9" x14ac:dyDescent="0.45">
      <c r="A7" s="18"/>
      <c r="B7" s="18"/>
      <c r="C7" s="19"/>
      <c r="D7" s="35" t="s">
        <v>2</v>
      </c>
      <c r="E7" s="36" t="s">
        <v>14</v>
      </c>
      <c r="F7" s="37"/>
      <c r="G7" s="35"/>
      <c r="I7" s="22"/>
    </row>
    <row r="8" spans="1:9" x14ac:dyDescent="0.45">
      <c r="C8" s="15" t="s">
        <v>15</v>
      </c>
      <c r="D8" s="16"/>
      <c r="E8" s="12"/>
      <c r="I8" s="12" t="s">
        <v>16</v>
      </c>
    </row>
    <row r="9" spans="1:9" x14ac:dyDescent="0.45">
      <c r="A9" s="9">
        <v>2</v>
      </c>
      <c r="B9" s="9" t="s">
        <v>11</v>
      </c>
      <c r="C9" s="17" t="s">
        <v>17</v>
      </c>
      <c r="D9" s="34" t="s">
        <v>1</v>
      </c>
      <c r="E9" s="21" t="s">
        <v>14</v>
      </c>
      <c r="F9" s="39" t="s">
        <v>14</v>
      </c>
      <c r="I9" s="12"/>
    </row>
    <row r="10" spans="1:9" x14ac:dyDescent="0.45">
      <c r="A10" s="18"/>
      <c r="B10" s="18"/>
      <c r="C10" s="19"/>
      <c r="D10" s="35" t="s">
        <v>2</v>
      </c>
      <c r="E10" s="38" t="s">
        <v>18</v>
      </c>
      <c r="F10" s="37"/>
      <c r="G10" s="35">
        <v>6</v>
      </c>
      <c r="I10" s="22"/>
    </row>
    <row r="11" spans="1:9" x14ac:dyDescent="0.45">
      <c r="C11" s="15" t="s">
        <v>19</v>
      </c>
      <c r="D11" s="16"/>
      <c r="E11" s="12"/>
      <c r="I11" s="12" t="s">
        <v>20</v>
      </c>
    </row>
    <row r="12" spans="1:9" x14ac:dyDescent="0.45">
      <c r="A12" s="9">
        <v>3</v>
      </c>
      <c r="B12" s="9" t="s">
        <v>11</v>
      </c>
      <c r="C12" s="17" t="s">
        <v>21</v>
      </c>
      <c r="D12" s="34" t="s">
        <v>1</v>
      </c>
      <c r="E12" s="26" t="s">
        <v>22</v>
      </c>
      <c r="F12" s="7">
        <v>6</v>
      </c>
      <c r="I12" s="12"/>
    </row>
    <row r="13" spans="1:9" x14ac:dyDescent="0.45">
      <c r="A13" s="18"/>
      <c r="B13" s="18"/>
      <c r="C13" s="19"/>
      <c r="D13" s="35" t="s">
        <v>2</v>
      </c>
      <c r="E13" s="38" t="s">
        <v>23</v>
      </c>
      <c r="F13" s="37"/>
      <c r="G13" s="35">
        <v>6</v>
      </c>
      <c r="I13" s="22"/>
    </row>
    <row r="14" spans="1:9" x14ac:dyDescent="0.45">
      <c r="C14" s="15" t="s">
        <v>24</v>
      </c>
      <c r="D14" s="11"/>
      <c r="E14" s="12"/>
      <c r="I14" s="12" t="s">
        <v>25</v>
      </c>
    </row>
    <row r="15" spans="1:9" x14ac:dyDescent="0.45">
      <c r="A15" s="9">
        <v>4</v>
      </c>
      <c r="B15" s="9" t="s">
        <v>11</v>
      </c>
      <c r="C15" s="17" t="s">
        <v>26</v>
      </c>
      <c r="D15" s="34" t="s">
        <v>1</v>
      </c>
      <c r="E15" s="26" t="s">
        <v>27</v>
      </c>
      <c r="F15" s="7">
        <v>6</v>
      </c>
      <c r="I15" s="12"/>
    </row>
    <row r="16" spans="1:9" x14ac:dyDescent="0.45">
      <c r="A16" s="18"/>
      <c r="B16" s="18"/>
      <c r="C16" s="23"/>
      <c r="D16" s="35" t="s">
        <v>2</v>
      </c>
      <c r="E16" s="36" t="s">
        <v>14</v>
      </c>
      <c r="F16" s="37"/>
      <c r="G16" s="35"/>
      <c r="I16" s="22"/>
    </row>
    <row r="17" spans="1:9" x14ac:dyDescent="0.45">
      <c r="C17" s="15" t="s">
        <v>28</v>
      </c>
      <c r="D17" s="11"/>
      <c r="E17" s="12"/>
      <c r="I17" s="12" t="s">
        <v>29</v>
      </c>
    </row>
    <row r="18" spans="1:9" x14ac:dyDescent="0.45">
      <c r="A18" s="9">
        <v>5</v>
      </c>
      <c r="B18" s="9" t="s">
        <v>11</v>
      </c>
      <c r="C18" s="17" t="s">
        <v>30</v>
      </c>
      <c r="D18" s="34" t="s">
        <v>1</v>
      </c>
      <c r="E18" s="26" t="s">
        <v>31</v>
      </c>
      <c r="F18" s="7">
        <v>3</v>
      </c>
      <c r="I18" s="12"/>
    </row>
    <row r="19" spans="1:9" x14ac:dyDescent="0.45">
      <c r="A19" s="18"/>
      <c r="B19" s="18"/>
      <c r="C19" s="19"/>
      <c r="D19" s="35" t="s">
        <v>2</v>
      </c>
      <c r="E19" s="38" t="s">
        <v>32</v>
      </c>
      <c r="F19" s="37"/>
      <c r="G19" s="35">
        <v>6</v>
      </c>
      <c r="I19" s="22"/>
    </row>
    <row r="20" spans="1:9" x14ac:dyDescent="0.45">
      <c r="C20" s="15" t="s">
        <v>33</v>
      </c>
      <c r="E20" s="12"/>
      <c r="I20" s="12" t="s">
        <v>34</v>
      </c>
    </row>
    <row r="21" spans="1:9" x14ac:dyDescent="0.45">
      <c r="A21" s="9">
        <v>6</v>
      </c>
      <c r="B21" s="9" t="s">
        <v>11</v>
      </c>
      <c r="C21" s="17" t="s">
        <v>35</v>
      </c>
      <c r="D21" s="34" t="s">
        <v>1</v>
      </c>
      <c r="E21" s="12" t="s">
        <v>36</v>
      </c>
      <c r="F21" s="7">
        <v>18</v>
      </c>
      <c r="I21" s="12"/>
    </row>
    <row r="22" spans="1:9" x14ac:dyDescent="0.45">
      <c r="A22" s="18"/>
      <c r="B22" s="18"/>
      <c r="C22" s="19"/>
      <c r="D22" s="35" t="s">
        <v>2</v>
      </c>
      <c r="E22" s="38" t="s">
        <v>37</v>
      </c>
      <c r="F22" s="37"/>
      <c r="G22" s="35">
        <v>12</v>
      </c>
      <c r="I22" s="22"/>
    </row>
    <row r="23" spans="1:9" x14ac:dyDescent="0.45">
      <c r="C23" s="15" t="s">
        <v>38</v>
      </c>
      <c r="E23" s="12"/>
      <c r="I23" s="12" t="s">
        <v>39</v>
      </c>
    </row>
    <row r="24" spans="1:9" x14ac:dyDescent="0.45">
      <c r="A24" s="9">
        <v>7</v>
      </c>
      <c r="B24" s="9" t="s">
        <v>11</v>
      </c>
      <c r="C24" s="17" t="s">
        <v>40</v>
      </c>
      <c r="D24" s="34" t="s">
        <v>1</v>
      </c>
      <c r="E24" s="26" t="s">
        <v>41</v>
      </c>
      <c r="F24" s="7">
        <v>3</v>
      </c>
      <c r="I24" s="12"/>
    </row>
    <row r="25" spans="1:9" x14ac:dyDescent="0.45">
      <c r="A25" s="18"/>
      <c r="B25" s="18"/>
      <c r="C25" s="19"/>
      <c r="D25" s="35" t="s">
        <v>2</v>
      </c>
      <c r="E25" s="38" t="s">
        <v>42</v>
      </c>
      <c r="F25" s="37"/>
      <c r="G25" s="35">
        <v>3</v>
      </c>
      <c r="I25" s="22"/>
    </row>
    <row r="26" spans="1:9" x14ac:dyDescent="0.45">
      <c r="C26" s="15" t="s">
        <v>43</v>
      </c>
      <c r="E26" s="12"/>
      <c r="I26" s="12" t="s">
        <v>44</v>
      </c>
    </row>
    <row r="27" spans="1:9" x14ac:dyDescent="0.45">
      <c r="A27" s="9">
        <v>8</v>
      </c>
      <c r="B27" s="9" t="s">
        <v>11</v>
      </c>
      <c r="C27" s="17" t="s">
        <v>45</v>
      </c>
      <c r="D27" s="34" t="s">
        <v>1</v>
      </c>
      <c r="E27" s="26" t="s">
        <v>46</v>
      </c>
      <c r="F27" s="7">
        <v>9</v>
      </c>
      <c r="I27" s="12"/>
    </row>
    <row r="28" spans="1:9" x14ac:dyDescent="0.45">
      <c r="A28" s="18"/>
      <c r="B28" s="18"/>
      <c r="C28" s="19"/>
      <c r="D28" s="35" t="s">
        <v>2</v>
      </c>
      <c r="E28" s="36" t="s">
        <v>14</v>
      </c>
      <c r="F28" s="37"/>
      <c r="G28" s="35"/>
      <c r="I28" s="22"/>
    </row>
    <row r="29" spans="1:9" x14ac:dyDescent="0.45">
      <c r="C29" s="15" t="s">
        <v>47</v>
      </c>
      <c r="E29" s="12"/>
      <c r="I29" s="12" t="s">
        <v>48</v>
      </c>
    </row>
    <row r="30" spans="1:9" x14ac:dyDescent="0.45">
      <c r="A30" s="9">
        <v>9</v>
      </c>
      <c r="B30" s="9" t="s">
        <v>11</v>
      </c>
      <c r="C30" s="17" t="s">
        <v>49</v>
      </c>
      <c r="D30" s="34" t="s">
        <v>1</v>
      </c>
      <c r="E30" s="26" t="s">
        <v>50</v>
      </c>
      <c r="F30" s="7">
        <v>6</v>
      </c>
      <c r="I30" s="12"/>
    </row>
    <row r="31" spans="1:9" x14ac:dyDescent="0.45">
      <c r="A31" s="18"/>
      <c r="B31" s="18"/>
      <c r="C31" s="19"/>
      <c r="D31" s="35" t="s">
        <v>2</v>
      </c>
      <c r="E31" s="38" t="s">
        <v>51</v>
      </c>
      <c r="F31" s="37"/>
      <c r="G31" s="35">
        <v>6</v>
      </c>
      <c r="I31" s="22"/>
    </row>
    <row r="32" spans="1:9" x14ac:dyDescent="0.45">
      <c r="C32" s="15" t="s">
        <v>52</v>
      </c>
      <c r="E32" s="12"/>
      <c r="I32" s="12" t="s">
        <v>53</v>
      </c>
    </row>
    <row r="33" spans="1:9" x14ac:dyDescent="0.45">
      <c r="A33" s="9">
        <v>10</v>
      </c>
      <c r="B33" s="9" t="s">
        <v>11</v>
      </c>
      <c r="C33" s="17" t="s">
        <v>54</v>
      </c>
      <c r="D33" s="34" t="s">
        <v>1</v>
      </c>
      <c r="E33" s="26" t="s">
        <v>55</v>
      </c>
      <c r="F33" s="7">
        <v>6</v>
      </c>
      <c r="I33" s="12"/>
    </row>
    <row r="34" spans="1:9" x14ac:dyDescent="0.45">
      <c r="A34" s="18"/>
      <c r="B34" s="18"/>
      <c r="C34" s="19"/>
      <c r="D34" s="35" t="s">
        <v>56</v>
      </c>
      <c r="E34" s="38" t="s">
        <v>57</v>
      </c>
      <c r="F34" s="37"/>
      <c r="G34" s="35">
        <v>9</v>
      </c>
      <c r="I34" s="22"/>
    </row>
    <row r="35" spans="1:9" x14ac:dyDescent="0.45">
      <c r="C35" s="15" t="s">
        <v>58</v>
      </c>
      <c r="E35" s="12"/>
      <c r="I35" s="12" t="s">
        <v>59</v>
      </c>
    </row>
    <row r="36" spans="1:9" x14ac:dyDescent="0.45">
      <c r="A36" s="9">
        <v>11</v>
      </c>
      <c r="B36" s="9" t="s">
        <v>11</v>
      </c>
      <c r="C36" s="17" t="s">
        <v>35</v>
      </c>
      <c r="D36" s="34" t="s">
        <v>1</v>
      </c>
      <c r="E36" s="26" t="s">
        <v>60</v>
      </c>
      <c r="F36" s="7">
        <v>3</v>
      </c>
      <c r="I36" s="12"/>
    </row>
    <row r="37" spans="1:9" x14ac:dyDescent="0.45">
      <c r="A37" s="18"/>
      <c r="B37" s="18"/>
      <c r="C37" s="19"/>
      <c r="D37" s="35" t="s">
        <v>2</v>
      </c>
      <c r="E37" s="38" t="s">
        <v>42</v>
      </c>
      <c r="F37" s="37"/>
      <c r="G37" s="35">
        <v>3</v>
      </c>
      <c r="I37" s="22"/>
    </row>
    <row r="38" spans="1:9" x14ac:dyDescent="0.45">
      <c r="C38" s="15" t="s">
        <v>61</v>
      </c>
      <c r="E38" s="12"/>
      <c r="I38" s="12" t="s">
        <v>62</v>
      </c>
    </row>
    <row r="39" spans="1:9" x14ac:dyDescent="0.45">
      <c r="A39" s="9">
        <v>12</v>
      </c>
      <c r="B39" s="25" t="s">
        <v>63</v>
      </c>
      <c r="C39" s="17" t="s">
        <v>64</v>
      </c>
      <c r="D39" s="34" t="s">
        <v>1</v>
      </c>
      <c r="E39" s="26" t="s">
        <v>65</v>
      </c>
      <c r="F39" s="7">
        <v>6</v>
      </c>
      <c r="I39" s="12"/>
    </row>
    <row r="40" spans="1:9" x14ac:dyDescent="0.45">
      <c r="A40" s="18"/>
      <c r="B40" s="18"/>
      <c r="C40" s="19"/>
      <c r="D40" s="35" t="s">
        <v>56</v>
      </c>
      <c r="E40" s="38" t="s">
        <v>66</v>
      </c>
      <c r="F40" s="37"/>
      <c r="G40" s="35">
        <v>6</v>
      </c>
      <c r="I40" s="22"/>
    </row>
    <row r="41" spans="1:9" x14ac:dyDescent="0.45">
      <c r="C41" s="15" t="s">
        <v>67</v>
      </c>
      <c r="E41" s="12"/>
      <c r="I41" s="12" t="s">
        <v>68</v>
      </c>
    </row>
    <row r="42" spans="1:9" x14ac:dyDescent="0.45">
      <c r="A42" s="9">
        <v>13</v>
      </c>
      <c r="B42" s="25" t="s">
        <v>69</v>
      </c>
      <c r="C42" s="17" t="s">
        <v>70</v>
      </c>
      <c r="D42" s="34" t="s">
        <v>1</v>
      </c>
      <c r="E42" s="26" t="s">
        <v>71</v>
      </c>
      <c r="F42" s="7">
        <v>9</v>
      </c>
      <c r="I42" s="12"/>
    </row>
    <row r="43" spans="1:9" x14ac:dyDescent="0.45">
      <c r="A43" s="18"/>
      <c r="B43" s="18"/>
      <c r="C43" s="19"/>
      <c r="D43" s="35" t="s">
        <v>2</v>
      </c>
      <c r="E43" s="38" t="s">
        <v>72</v>
      </c>
      <c r="F43" s="37"/>
      <c r="G43" s="35">
        <v>9</v>
      </c>
      <c r="I43" s="22"/>
    </row>
    <row r="44" spans="1:9" x14ac:dyDescent="0.45">
      <c r="C44" s="15" t="s">
        <v>73</v>
      </c>
      <c r="I44" s="12" t="s">
        <v>74</v>
      </c>
    </row>
    <row r="45" spans="1:9" ht="28.5" x14ac:dyDescent="0.45">
      <c r="A45" s="9">
        <v>14</v>
      </c>
      <c r="B45" s="25" t="s">
        <v>63</v>
      </c>
      <c r="C45" s="17" t="s">
        <v>75</v>
      </c>
      <c r="D45" s="34" t="s">
        <v>1</v>
      </c>
      <c r="E45" s="26" t="s">
        <v>76</v>
      </c>
      <c r="F45" s="7">
        <v>9</v>
      </c>
      <c r="I45" s="12"/>
    </row>
    <row r="46" spans="1:9" x14ac:dyDescent="0.45">
      <c r="A46" s="18"/>
      <c r="B46" s="18"/>
      <c r="C46" s="19"/>
      <c r="D46" s="61" t="s">
        <v>1</v>
      </c>
      <c r="E46" s="27" t="s">
        <v>77</v>
      </c>
      <c r="F46" s="8">
        <v>9</v>
      </c>
      <c r="G46" s="35"/>
      <c r="I46" s="22"/>
    </row>
    <row r="47" spans="1:9" x14ac:dyDescent="0.45">
      <c r="C47" s="15" t="s">
        <v>78</v>
      </c>
      <c r="I47" s="12" t="s">
        <v>79</v>
      </c>
    </row>
    <row r="48" spans="1:9" x14ac:dyDescent="0.45">
      <c r="A48" s="9">
        <v>15</v>
      </c>
      <c r="B48" s="9" t="s">
        <v>11</v>
      </c>
      <c r="C48" s="17" t="s">
        <v>21</v>
      </c>
      <c r="D48" s="34" t="s">
        <v>1</v>
      </c>
      <c r="E48" s="26" t="s">
        <v>80</v>
      </c>
      <c r="F48" s="7">
        <v>5</v>
      </c>
      <c r="I48" s="12"/>
    </row>
    <row r="49" spans="1:9" x14ac:dyDescent="0.45">
      <c r="A49" s="18"/>
      <c r="B49" s="18"/>
      <c r="C49" s="19"/>
      <c r="D49" s="35" t="s">
        <v>2</v>
      </c>
      <c r="E49" s="38" t="s">
        <v>42</v>
      </c>
      <c r="F49" s="8"/>
      <c r="G49" s="35">
        <v>5</v>
      </c>
      <c r="I49" s="22"/>
    </row>
    <row r="50" spans="1:9" x14ac:dyDescent="0.45">
      <c r="C50" s="15" t="s">
        <v>81</v>
      </c>
      <c r="E50" s="12"/>
      <c r="I50" s="12" t="s">
        <v>82</v>
      </c>
    </row>
    <row r="51" spans="1:9" x14ac:dyDescent="0.45">
      <c r="A51" s="9">
        <v>16</v>
      </c>
      <c r="B51" s="9" t="s">
        <v>11</v>
      </c>
      <c r="C51" s="17" t="s">
        <v>83</v>
      </c>
      <c r="D51" s="34" t="s">
        <v>1</v>
      </c>
      <c r="E51" s="26" t="s">
        <v>84</v>
      </c>
      <c r="F51" s="7">
        <v>5</v>
      </c>
      <c r="I51" s="12"/>
    </row>
    <row r="52" spans="1:9" x14ac:dyDescent="0.45">
      <c r="D52" s="40" t="s">
        <v>2</v>
      </c>
      <c r="E52" s="41" t="s">
        <v>85</v>
      </c>
      <c r="F52" s="62"/>
      <c r="G52" s="40">
        <v>5</v>
      </c>
      <c r="I52" s="12"/>
    </row>
    <row r="53" spans="1:9" x14ac:dyDescent="0.45">
      <c r="D53" s="40" t="s">
        <v>2</v>
      </c>
      <c r="E53" s="41" t="s">
        <v>86</v>
      </c>
      <c r="F53" s="62"/>
      <c r="G53" s="40">
        <v>5</v>
      </c>
      <c r="I53" s="12"/>
    </row>
    <row r="54" spans="1:9" x14ac:dyDescent="0.45">
      <c r="A54" s="18"/>
      <c r="B54" s="18"/>
      <c r="C54" s="19"/>
      <c r="D54" s="35" t="s">
        <v>2</v>
      </c>
      <c r="E54" s="38" t="s">
        <v>87</v>
      </c>
      <c r="F54" s="37"/>
      <c r="G54" s="35">
        <v>5</v>
      </c>
      <c r="I54" s="22"/>
    </row>
    <row r="55" spans="1:9" x14ac:dyDescent="0.45">
      <c r="C55" s="15" t="s">
        <v>88</v>
      </c>
      <c r="E55" s="12"/>
      <c r="I55" s="33" t="s">
        <v>89</v>
      </c>
    </row>
    <row r="56" spans="1:9" ht="17.25" customHeight="1" x14ac:dyDescent="0.45">
      <c r="A56" s="9">
        <v>17</v>
      </c>
      <c r="B56" s="9" t="s">
        <v>11</v>
      </c>
      <c r="C56" s="17" t="s">
        <v>90</v>
      </c>
      <c r="D56" s="34" t="s">
        <v>1</v>
      </c>
      <c r="E56" s="26" t="s">
        <v>91</v>
      </c>
      <c r="I56" s="12"/>
    </row>
    <row r="57" spans="1:9" x14ac:dyDescent="0.45">
      <c r="A57" s="18"/>
      <c r="B57" s="18"/>
      <c r="C57" s="19"/>
      <c r="D57" s="35" t="s">
        <v>2</v>
      </c>
      <c r="E57" s="22" t="s">
        <v>92</v>
      </c>
      <c r="F57" s="8"/>
      <c r="G57" s="20"/>
      <c r="I57" s="22"/>
    </row>
    <row r="58" spans="1:9" x14ac:dyDescent="0.45">
      <c r="C58" s="15" t="s">
        <v>93</v>
      </c>
      <c r="E58" s="12"/>
      <c r="I58" s="12" t="s">
        <v>94</v>
      </c>
    </row>
    <row r="59" spans="1:9" x14ac:dyDescent="0.45">
      <c r="A59" s="9">
        <v>18</v>
      </c>
      <c r="B59" s="9" t="s">
        <v>11</v>
      </c>
      <c r="C59" s="17" t="s">
        <v>95</v>
      </c>
      <c r="D59" s="34" t="s">
        <v>1</v>
      </c>
      <c r="E59" s="26" t="s">
        <v>96</v>
      </c>
      <c r="F59" s="7">
        <v>3</v>
      </c>
      <c r="I59" s="12"/>
    </row>
    <row r="60" spans="1:9" x14ac:dyDescent="0.45">
      <c r="A60" s="18"/>
      <c r="B60" s="18"/>
      <c r="C60" s="19"/>
      <c r="D60" s="35" t="s">
        <v>2</v>
      </c>
      <c r="E60" s="38" t="s">
        <v>97</v>
      </c>
      <c r="F60" s="37"/>
      <c r="G60" s="35">
        <v>3</v>
      </c>
      <c r="I60" s="22"/>
    </row>
    <row r="61" spans="1:9" x14ac:dyDescent="0.45">
      <c r="C61" s="15" t="s">
        <v>98</v>
      </c>
      <c r="I61" s="12" t="s">
        <v>99</v>
      </c>
    </row>
    <row r="62" spans="1:9" x14ac:dyDescent="0.45">
      <c r="A62" s="9">
        <v>19</v>
      </c>
      <c r="B62" s="9" t="s">
        <v>11</v>
      </c>
      <c r="C62" s="10" t="s">
        <v>21</v>
      </c>
      <c r="D62" s="34" t="s">
        <v>1</v>
      </c>
      <c r="E62" s="26" t="s">
        <v>100</v>
      </c>
      <c r="F62" s="7">
        <v>3</v>
      </c>
      <c r="I62" s="12"/>
    </row>
    <row r="63" spans="1:9" x14ac:dyDescent="0.45">
      <c r="A63" s="18"/>
      <c r="B63" s="18"/>
      <c r="C63" s="19"/>
      <c r="D63" s="35" t="s">
        <v>2</v>
      </c>
      <c r="E63" s="38" t="s">
        <v>101</v>
      </c>
      <c r="F63" s="37"/>
      <c r="G63" s="35">
        <v>3</v>
      </c>
      <c r="I63" s="22"/>
    </row>
    <row r="64" spans="1:9" x14ac:dyDescent="0.45">
      <c r="C64" s="15" t="s">
        <v>102</v>
      </c>
      <c r="I64" s="12" t="s">
        <v>103</v>
      </c>
    </row>
    <row r="65" spans="1:9" ht="28.5" x14ac:dyDescent="0.45">
      <c r="A65" s="9">
        <v>20</v>
      </c>
      <c r="B65" s="9" t="s">
        <v>11</v>
      </c>
      <c r="C65" s="17" t="s">
        <v>104</v>
      </c>
      <c r="E65" s="26" t="s">
        <v>105</v>
      </c>
      <c r="I65" s="12"/>
    </row>
    <row r="66" spans="1:9" x14ac:dyDescent="0.45">
      <c r="D66" s="34" t="s">
        <v>1</v>
      </c>
      <c r="E66" s="26" t="s">
        <v>106</v>
      </c>
      <c r="F66" s="7">
        <v>2</v>
      </c>
      <c r="I66" s="12"/>
    </row>
    <row r="67" spans="1:9" x14ac:dyDescent="0.45">
      <c r="D67" s="40" t="s">
        <v>2</v>
      </c>
      <c r="E67" s="41" t="s">
        <v>107</v>
      </c>
      <c r="F67" s="62"/>
      <c r="G67" s="40">
        <v>2</v>
      </c>
    </row>
    <row r="68" spans="1:9" x14ac:dyDescent="0.45">
      <c r="D68" s="40" t="s">
        <v>108</v>
      </c>
      <c r="E68" s="41" t="s">
        <v>109</v>
      </c>
      <c r="F68" s="62"/>
      <c r="G68" s="40">
        <v>2</v>
      </c>
    </row>
    <row r="69" spans="1:9" x14ac:dyDescent="0.45">
      <c r="A69" s="18"/>
      <c r="B69" s="18"/>
      <c r="C69" s="19"/>
      <c r="D69" s="35" t="s">
        <v>56</v>
      </c>
      <c r="E69" s="38" t="s">
        <v>110</v>
      </c>
      <c r="F69" s="37"/>
      <c r="G69" s="35">
        <v>6</v>
      </c>
      <c r="I69" s="32"/>
    </row>
    <row r="70" spans="1:9" x14ac:dyDescent="0.45">
      <c r="E70" s="12"/>
    </row>
    <row r="71" spans="1:9" x14ac:dyDescent="0.45">
      <c r="E71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26"/>
  <sheetViews>
    <sheetView workbookViewId="0">
      <selection activeCell="A3" sqref="A3:XFD4"/>
    </sheetView>
  </sheetViews>
  <sheetFormatPr defaultColWidth="9.1328125" defaultRowHeight="20.100000000000001" customHeight="1" x14ac:dyDescent="0.45"/>
  <cols>
    <col min="1" max="1" width="7.53125" style="3" customWidth="1"/>
    <col min="2" max="2" width="55" style="1" customWidth="1"/>
    <col min="3" max="3" width="18" style="1" customWidth="1"/>
    <col min="4" max="4" width="100.6640625" style="1" customWidth="1"/>
    <col min="5" max="5" width="41.33203125" style="49" hidden="1" customWidth="1"/>
    <col min="6" max="7" width="10.6640625" style="3" hidden="1" customWidth="1"/>
    <col min="8" max="8" width="11" style="3" bestFit="1" customWidth="1"/>
    <col min="9" max="9" width="10.6640625" style="3" customWidth="1"/>
    <col min="10" max="10" width="11" style="49" bestFit="1" customWidth="1"/>
    <col min="11" max="16384" width="9.1328125" style="49"/>
  </cols>
  <sheetData>
    <row r="1" spans="1:69" ht="20.100000000000001" customHeight="1" x14ac:dyDescent="0.45">
      <c r="B1" s="1" t="s">
        <v>111</v>
      </c>
    </row>
    <row r="3" spans="1:69" s="46" customFormat="1" ht="22.5" customHeight="1" x14ac:dyDescent="0.45">
      <c r="A3" s="44"/>
      <c r="B3" s="45" t="s">
        <v>112</v>
      </c>
      <c r="C3" s="45" t="s">
        <v>113</v>
      </c>
      <c r="D3" s="45" t="s">
        <v>114</v>
      </c>
      <c r="E3" s="46" t="s">
        <v>115</v>
      </c>
      <c r="F3" s="47" t="s">
        <v>116</v>
      </c>
      <c r="G3" s="47" t="s">
        <v>117</v>
      </c>
      <c r="H3" s="45" t="s">
        <v>118</v>
      </c>
      <c r="I3" s="45" t="s">
        <v>119</v>
      </c>
      <c r="J3" s="45" t="s">
        <v>120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</row>
    <row r="4" spans="1:69" ht="21.95" customHeight="1" x14ac:dyDescent="0.45">
      <c r="A4" s="3">
        <v>1</v>
      </c>
      <c r="B4" s="4" t="s">
        <v>121</v>
      </c>
      <c r="C4" s="5" t="s">
        <v>11</v>
      </c>
      <c r="D4" s="1" t="s">
        <v>17</v>
      </c>
      <c r="E4" s="48" t="s">
        <v>122</v>
      </c>
      <c r="F4" s="3">
        <v>35</v>
      </c>
      <c r="G4" s="3">
        <v>16</v>
      </c>
      <c r="H4" s="3">
        <v>8</v>
      </c>
      <c r="J4" s="57" t="s">
        <v>123</v>
      </c>
    </row>
    <row r="5" spans="1:69" ht="21.95" customHeight="1" x14ac:dyDescent="0.45">
      <c r="A5" s="3">
        <f t="shared" ref="A5:A24" si="0">A4+1</f>
        <v>2</v>
      </c>
      <c r="B5" s="4" t="s">
        <v>124</v>
      </c>
      <c r="C5" s="5" t="s">
        <v>11</v>
      </c>
      <c r="D5" s="1" t="s">
        <v>49</v>
      </c>
      <c r="E5" s="50" t="s">
        <v>125</v>
      </c>
      <c r="F5" s="3">
        <v>19</v>
      </c>
      <c r="G5" s="3">
        <v>14</v>
      </c>
      <c r="H5" s="3">
        <v>16</v>
      </c>
      <c r="I5" s="3">
        <v>19</v>
      </c>
      <c r="J5" s="49">
        <v>20</v>
      </c>
    </row>
    <row r="6" spans="1:69" ht="21.95" customHeight="1" x14ac:dyDescent="0.45">
      <c r="A6" s="3">
        <f t="shared" si="0"/>
        <v>3</v>
      </c>
      <c r="B6" s="4" t="s">
        <v>126</v>
      </c>
      <c r="C6" s="6" t="s">
        <v>63</v>
      </c>
      <c r="D6" s="1" t="s">
        <v>64</v>
      </c>
      <c r="E6" s="50" t="s">
        <v>127</v>
      </c>
      <c r="F6" s="3">
        <v>38</v>
      </c>
      <c r="G6" s="3">
        <v>24</v>
      </c>
      <c r="H6" s="3">
        <v>28</v>
      </c>
      <c r="I6" s="3">
        <v>32</v>
      </c>
      <c r="J6" s="49">
        <v>32</v>
      </c>
    </row>
    <row r="7" spans="1:69" s="53" customFormat="1" ht="21.95" customHeight="1" x14ac:dyDescent="0.45">
      <c r="A7" s="3">
        <f t="shared" si="0"/>
        <v>4</v>
      </c>
      <c r="B7" s="4" t="s">
        <v>128</v>
      </c>
      <c r="C7" s="5" t="s">
        <v>11</v>
      </c>
      <c r="D7" s="1" t="s">
        <v>12</v>
      </c>
      <c r="E7" s="51" t="s">
        <v>129</v>
      </c>
      <c r="F7" s="52">
        <v>20</v>
      </c>
      <c r="G7" s="52">
        <v>14</v>
      </c>
      <c r="H7" s="3">
        <v>9</v>
      </c>
      <c r="I7" s="3">
        <v>13</v>
      </c>
      <c r="J7" s="49">
        <v>14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</row>
    <row r="8" spans="1:69" ht="21.95" customHeight="1" x14ac:dyDescent="0.45">
      <c r="A8" s="3">
        <v>5</v>
      </c>
      <c r="B8" s="4" t="s">
        <v>73</v>
      </c>
      <c r="C8" s="6" t="s">
        <v>63</v>
      </c>
      <c r="D8" s="1" t="s">
        <v>75</v>
      </c>
      <c r="E8" s="48" t="s">
        <v>130</v>
      </c>
      <c r="G8" s="3">
        <v>18</v>
      </c>
      <c r="H8" s="3">
        <v>9</v>
      </c>
      <c r="I8" s="3">
        <v>11</v>
      </c>
      <c r="J8" s="49">
        <v>105</v>
      </c>
    </row>
    <row r="9" spans="1:69" ht="21.95" customHeight="1" x14ac:dyDescent="0.45">
      <c r="A9" s="3">
        <v>6</v>
      </c>
      <c r="B9" s="4" t="s">
        <v>131</v>
      </c>
      <c r="C9" s="5" t="s">
        <v>11</v>
      </c>
      <c r="D9" s="1" t="s">
        <v>30</v>
      </c>
      <c r="E9" s="50" t="s">
        <v>132</v>
      </c>
      <c r="G9" s="3">
        <v>6</v>
      </c>
      <c r="H9" s="3">
        <v>2</v>
      </c>
      <c r="I9" s="3">
        <v>5</v>
      </c>
      <c r="J9" s="49">
        <v>1</v>
      </c>
    </row>
    <row r="10" spans="1:69" ht="21.95" customHeight="1" x14ac:dyDescent="0.45">
      <c r="A10" s="3">
        <f t="shared" si="0"/>
        <v>7</v>
      </c>
      <c r="B10" s="4" t="s">
        <v>133</v>
      </c>
      <c r="C10" s="5" t="s">
        <v>11</v>
      </c>
      <c r="D10" s="1" t="s">
        <v>45</v>
      </c>
      <c r="E10" s="48" t="s">
        <v>134</v>
      </c>
      <c r="H10" s="3">
        <v>15</v>
      </c>
      <c r="I10" s="3">
        <v>14</v>
      </c>
      <c r="J10" s="49">
        <v>17</v>
      </c>
    </row>
    <row r="11" spans="1:69" ht="21.95" customHeight="1" x14ac:dyDescent="0.45">
      <c r="A11" s="3">
        <f t="shared" si="0"/>
        <v>8</v>
      </c>
      <c r="B11" s="4" t="s">
        <v>135</v>
      </c>
      <c r="C11" s="6" t="s">
        <v>63</v>
      </c>
      <c r="D11" s="1" t="s">
        <v>136</v>
      </c>
      <c r="E11" s="50" t="s">
        <v>137</v>
      </c>
    </row>
    <row r="12" spans="1:69" ht="21.95" customHeight="1" x14ac:dyDescent="0.45">
      <c r="A12" s="3">
        <f t="shared" si="0"/>
        <v>9</v>
      </c>
      <c r="B12" s="4" t="s">
        <v>138</v>
      </c>
      <c r="C12" s="5" t="s">
        <v>11</v>
      </c>
      <c r="D12" s="1" t="s">
        <v>26</v>
      </c>
      <c r="E12" s="50" t="s">
        <v>139</v>
      </c>
      <c r="J12" s="49">
        <v>36</v>
      </c>
    </row>
    <row r="13" spans="1:69" s="53" customFormat="1" ht="21.95" customHeight="1" x14ac:dyDescent="0.45">
      <c r="A13" s="3">
        <f t="shared" si="0"/>
        <v>10</v>
      </c>
      <c r="B13" s="4" t="s">
        <v>140</v>
      </c>
      <c r="C13" s="5" t="s">
        <v>11</v>
      </c>
      <c r="D13" s="1" t="s">
        <v>35</v>
      </c>
      <c r="E13" s="51" t="s">
        <v>141</v>
      </c>
      <c r="F13" s="52"/>
      <c r="G13" s="52">
        <v>18</v>
      </c>
      <c r="H13" s="3">
        <v>28</v>
      </c>
      <c r="I13" s="3">
        <v>8</v>
      </c>
      <c r="J13" s="49">
        <v>6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</row>
    <row r="14" spans="1:69" ht="21.95" customHeight="1" x14ac:dyDescent="0.45">
      <c r="A14" s="3">
        <f t="shared" si="0"/>
        <v>11</v>
      </c>
      <c r="B14" s="4" t="s">
        <v>67</v>
      </c>
      <c r="C14" s="6" t="s">
        <v>69</v>
      </c>
      <c r="D14" s="1" t="s">
        <v>70</v>
      </c>
      <c r="E14" s="48" t="s">
        <v>142</v>
      </c>
      <c r="H14" s="3">
        <v>40</v>
      </c>
      <c r="I14" s="3">
        <v>12</v>
      </c>
      <c r="J14" s="49">
        <v>11</v>
      </c>
    </row>
    <row r="15" spans="1:69" ht="21.95" customHeight="1" x14ac:dyDescent="0.45">
      <c r="A15" s="3">
        <f t="shared" si="0"/>
        <v>12</v>
      </c>
      <c r="B15" s="4" t="s">
        <v>143</v>
      </c>
      <c r="C15" s="5" t="s">
        <v>11</v>
      </c>
      <c r="D15" s="1" t="s">
        <v>54</v>
      </c>
      <c r="E15" s="48" t="s">
        <v>144</v>
      </c>
      <c r="H15" s="60">
        <v>15</v>
      </c>
      <c r="I15" s="60">
        <v>16</v>
      </c>
      <c r="J15" s="49">
        <v>22</v>
      </c>
    </row>
    <row r="16" spans="1:69" s="53" customFormat="1" ht="21.95" customHeight="1" x14ac:dyDescent="0.45">
      <c r="A16" s="3">
        <f t="shared" si="0"/>
        <v>13</v>
      </c>
      <c r="B16" s="4" t="s">
        <v>81</v>
      </c>
      <c r="C16" s="5" t="s">
        <v>11</v>
      </c>
      <c r="D16" s="1" t="s">
        <v>83</v>
      </c>
      <c r="E16" s="51" t="s">
        <v>145</v>
      </c>
      <c r="F16" s="52"/>
      <c r="G16" s="52"/>
      <c r="H16" s="3"/>
      <c r="I16" s="3"/>
      <c r="J16" s="49">
        <v>12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</row>
    <row r="17" spans="1:10" ht="21.95" customHeight="1" x14ac:dyDescent="0.45">
      <c r="A17" s="3">
        <f t="shared" si="0"/>
        <v>14</v>
      </c>
      <c r="B17" s="4" t="s">
        <v>146</v>
      </c>
      <c r="C17" s="5" t="s">
        <v>11</v>
      </c>
      <c r="D17" s="1" t="s">
        <v>21</v>
      </c>
      <c r="E17" s="48" t="s">
        <v>147</v>
      </c>
      <c r="I17" s="3">
        <v>3</v>
      </c>
    </row>
    <row r="18" spans="1:10" ht="21.95" customHeight="1" x14ac:dyDescent="0.45">
      <c r="A18" s="3">
        <f t="shared" si="0"/>
        <v>15</v>
      </c>
      <c r="B18" s="4" t="s">
        <v>148</v>
      </c>
      <c r="C18" s="5" t="s">
        <v>11</v>
      </c>
      <c r="D18" s="1" t="s">
        <v>35</v>
      </c>
      <c r="E18" s="48" t="s">
        <v>149</v>
      </c>
      <c r="I18" s="3">
        <v>7</v>
      </c>
      <c r="J18" s="49">
        <v>20</v>
      </c>
    </row>
    <row r="19" spans="1:10" ht="21.95" customHeight="1" x14ac:dyDescent="0.45">
      <c r="A19" s="3">
        <f t="shared" si="0"/>
        <v>16</v>
      </c>
      <c r="B19" s="4" t="s">
        <v>150</v>
      </c>
      <c r="C19" s="5" t="s">
        <v>11</v>
      </c>
      <c r="D19" s="1" t="s">
        <v>40</v>
      </c>
      <c r="E19" s="48" t="s">
        <v>151</v>
      </c>
      <c r="I19" s="3">
        <v>12</v>
      </c>
      <c r="J19" s="49">
        <v>8</v>
      </c>
    </row>
    <row r="20" spans="1:10" ht="21.95" customHeight="1" x14ac:dyDescent="0.45">
      <c r="A20" s="3">
        <f t="shared" si="0"/>
        <v>17</v>
      </c>
      <c r="B20" s="4" t="s">
        <v>78</v>
      </c>
      <c r="C20" s="5" t="s">
        <v>11</v>
      </c>
      <c r="D20" s="1" t="s">
        <v>21</v>
      </c>
      <c r="E20" s="48" t="s">
        <v>152</v>
      </c>
      <c r="I20" s="3">
        <v>11</v>
      </c>
      <c r="J20" s="49">
        <v>1</v>
      </c>
    </row>
    <row r="21" spans="1:10" ht="21.95" customHeight="1" x14ac:dyDescent="0.45">
      <c r="A21" s="3">
        <v>18</v>
      </c>
      <c r="B21" s="4" t="s">
        <v>88</v>
      </c>
      <c r="C21" s="5" t="s">
        <v>11</v>
      </c>
      <c r="D21" s="1" t="s">
        <v>90</v>
      </c>
      <c r="E21" s="54" t="s">
        <v>153</v>
      </c>
      <c r="H21" s="58" t="s">
        <v>14</v>
      </c>
      <c r="I21" s="58" t="s">
        <v>14</v>
      </c>
      <c r="J21" s="49">
        <v>42</v>
      </c>
    </row>
    <row r="22" spans="1:10" ht="21.95" customHeight="1" x14ac:dyDescent="0.45">
      <c r="A22" s="3">
        <f t="shared" si="0"/>
        <v>19</v>
      </c>
      <c r="B22" s="4" t="s">
        <v>93</v>
      </c>
      <c r="C22" s="5" t="s">
        <v>11</v>
      </c>
      <c r="D22" s="1" t="s">
        <v>95</v>
      </c>
      <c r="E22" s="54" t="s">
        <v>154</v>
      </c>
      <c r="H22" s="58" t="s">
        <v>14</v>
      </c>
      <c r="I22" s="58" t="s">
        <v>14</v>
      </c>
      <c r="J22" s="49">
        <v>16</v>
      </c>
    </row>
    <row r="23" spans="1:10" ht="21.95" customHeight="1" x14ac:dyDescent="0.45">
      <c r="A23" s="3">
        <f t="shared" si="0"/>
        <v>20</v>
      </c>
      <c r="B23" s="4" t="s">
        <v>98</v>
      </c>
      <c r="C23" s="5" t="s">
        <v>11</v>
      </c>
      <c r="D23" s="1" t="s">
        <v>21</v>
      </c>
      <c r="E23" s="54" t="s">
        <v>155</v>
      </c>
      <c r="H23" s="58" t="s">
        <v>14</v>
      </c>
      <c r="I23" s="58" t="s">
        <v>14</v>
      </c>
      <c r="J23" s="49">
        <v>10</v>
      </c>
    </row>
    <row r="24" spans="1:10" ht="21.95" customHeight="1" x14ac:dyDescent="0.45">
      <c r="A24" s="52">
        <f t="shared" si="0"/>
        <v>21</v>
      </c>
      <c r="B24" s="55" t="s">
        <v>102</v>
      </c>
      <c r="C24" s="56" t="s">
        <v>11</v>
      </c>
      <c r="D24" s="2" t="s">
        <v>104</v>
      </c>
      <c r="E24" s="57" t="s">
        <v>156</v>
      </c>
      <c r="F24" s="3">
        <f>MAX(F5:F23)</f>
        <v>38</v>
      </c>
      <c r="G24" s="3">
        <f>MAX(G5:G23)</f>
        <v>24</v>
      </c>
      <c r="H24" s="59" t="s">
        <v>14</v>
      </c>
      <c r="I24" s="59" t="s">
        <v>14</v>
      </c>
      <c r="J24" s="53">
        <v>26</v>
      </c>
    </row>
    <row r="26" spans="1:10" ht="20.100000000000001" customHeight="1" x14ac:dyDescent="0.45">
      <c r="B26" s="3"/>
    </row>
  </sheetData>
  <hyperlinks>
    <hyperlink ref="E6" r:id="rId1" xr:uid="{00000000-0004-0000-0100-000000000000}"/>
    <hyperlink ref="E8" r:id="rId2" xr:uid="{00000000-0004-0000-0100-000001000000}"/>
    <hyperlink ref="E4" r:id="rId3" xr:uid="{00000000-0004-0000-0100-000002000000}"/>
    <hyperlink ref="E5" r:id="rId4" xr:uid="{00000000-0004-0000-0100-000003000000}"/>
    <hyperlink ref="E7" r:id="rId5" xr:uid="{00000000-0004-0000-0100-000004000000}"/>
    <hyperlink ref="E11" r:id="rId6" xr:uid="{00000000-0004-0000-0100-000005000000}"/>
    <hyperlink ref="E9" r:id="rId7" xr:uid="{00000000-0004-0000-0100-000006000000}"/>
    <hyperlink ref="E12" r:id="rId8" xr:uid="{00000000-0004-0000-0100-000007000000}"/>
    <hyperlink ref="E10" r:id="rId9" xr:uid="{00000000-0004-0000-0100-000008000000}"/>
    <hyperlink ref="E13" r:id="rId10" xr:uid="{00000000-0004-0000-0100-000009000000}"/>
    <hyperlink ref="E15" r:id="rId11" xr:uid="{00000000-0004-0000-0100-00000A000000}"/>
    <hyperlink ref="E14" r:id="rId12" xr:uid="{00000000-0004-0000-0100-00000B000000}"/>
    <hyperlink ref="E19" r:id="rId13" xr:uid="{00000000-0004-0000-0100-00000C000000}"/>
    <hyperlink ref="E16" r:id="rId14" xr:uid="{00000000-0004-0000-0100-00000D000000}"/>
    <hyperlink ref="E17" r:id="rId15" xr:uid="{00000000-0004-0000-0100-00000E000000}"/>
    <hyperlink ref="E22" r:id="rId16" xr:uid="{00000000-0004-0000-0100-00000F000000}"/>
    <hyperlink ref="E20" r:id="rId17" xr:uid="{00000000-0004-0000-0100-000010000000}"/>
    <hyperlink ref="E18" r:id="rId18" xr:uid="{00000000-0004-0000-0100-000011000000}"/>
    <hyperlink ref="E21" r:id="rId19" xr:uid="{00000000-0004-0000-0100-000012000000}"/>
    <hyperlink ref="E23" r:id="rId20" xr:uid="{00000000-0004-0000-0100-00001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EDB5C-C5E0-48A1-BD3F-FF8FB2C33D44}">
  <dimension ref="A1:P56"/>
  <sheetViews>
    <sheetView zoomScale="70" zoomScaleNormal="70" workbookViewId="0">
      <selection activeCell="L6" sqref="L6"/>
    </sheetView>
  </sheetViews>
  <sheetFormatPr defaultRowHeight="14.25" x14ac:dyDescent="0.45"/>
  <cols>
    <col min="1" max="1" width="16.86328125" customWidth="1"/>
    <col min="3" max="3" width="52.86328125" customWidth="1"/>
    <col min="4" max="4" width="24.6640625" style="91" customWidth="1"/>
    <col min="5" max="5" width="14.6640625" customWidth="1"/>
    <col min="6" max="6" width="14.6640625" style="78" customWidth="1"/>
    <col min="7" max="7" width="8.796875" style="74" customWidth="1"/>
    <col min="8" max="8" width="25.53125" style="91" customWidth="1"/>
    <col min="9" max="9" width="12.19921875" customWidth="1"/>
    <col min="10" max="10" width="13.6640625" customWidth="1"/>
  </cols>
  <sheetData>
    <row r="1" spans="1:16" s="14" customFormat="1" ht="33.75" x14ac:dyDescent="0.45">
      <c r="A1" s="9"/>
      <c r="B1" s="9"/>
      <c r="C1" s="28" t="s">
        <v>0</v>
      </c>
      <c r="D1" s="91"/>
      <c r="F1" s="78"/>
      <c r="G1" s="72"/>
      <c r="H1" s="91"/>
      <c r="J1" s="13"/>
    </row>
    <row r="2" spans="1:16" s="14" customFormat="1" x14ac:dyDescent="0.45">
      <c r="A2" s="9"/>
      <c r="B2" s="9"/>
      <c r="C2" s="10"/>
      <c r="D2" s="111" t="s">
        <v>1</v>
      </c>
      <c r="E2" s="111"/>
      <c r="F2" s="111"/>
      <c r="G2" s="111"/>
      <c r="H2" s="110" t="s">
        <v>2</v>
      </c>
      <c r="I2" s="110"/>
      <c r="J2" s="110"/>
      <c r="K2" s="110"/>
    </row>
    <row r="3" spans="1:16" s="7" customFormat="1" ht="31.5" x14ac:dyDescent="0.45">
      <c r="B3" s="37" t="s">
        <v>3</v>
      </c>
      <c r="C3" s="63" t="s">
        <v>4</v>
      </c>
      <c r="D3" s="77" t="s">
        <v>6</v>
      </c>
      <c r="E3" s="65" t="s">
        <v>168</v>
      </c>
      <c r="F3" s="77" t="s">
        <v>167</v>
      </c>
      <c r="G3" s="66" t="s">
        <v>7</v>
      </c>
      <c r="H3" s="98" t="s">
        <v>6</v>
      </c>
      <c r="I3" s="63" t="s">
        <v>169</v>
      </c>
      <c r="J3" s="63" t="s">
        <v>167</v>
      </c>
      <c r="K3" s="67" t="s">
        <v>7</v>
      </c>
      <c r="L3" s="42" t="s">
        <v>8</v>
      </c>
      <c r="P3" s="42" t="s">
        <v>8</v>
      </c>
    </row>
    <row r="4" spans="1:16" x14ac:dyDescent="0.45">
      <c r="A4" s="18"/>
      <c r="B4" s="18"/>
      <c r="C4" s="19"/>
      <c r="D4" s="92"/>
      <c r="E4" s="12"/>
      <c r="F4" s="79"/>
      <c r="G4" s="72"/>
      <c r="H4" s="92"/>
      <c r="I4" s="12"/>
      <c r="J4" s="13"/>
      <c r="K4" s="14"/>
      <c r="L4" s="14"/>
    </row>
    <row r="5" spans="1:16" ht="19.25" customHeight="1" x14ac:dyDescent="0.45">
      <c r="A5" s="9"/>
      <c r="B5" s="9"/>
      <c r="C5" s="64" t="s">
        <v>157</v>
      </c>
      <c r="D5" s="92"/>
      <c r="E5" s="68">
        <v>0</v>
      </c>
      <c r="F5" s="72"/>
      <c r="G5" s="72"/>
      <c r="H5" s="92"/>
      <c r="I5" s="68" t="s">
        <v>175</v>
      </c>
      <c r="J5" s="7"/>
      <c r="K5" s="14"/>
      <c r="L5" s="12"/>
    </row>
    <row r="6" spans="1:16" x14ac:dyDescent="0.45">
      <c r="A6" s="9">
        <v>1</v>
      </c>
      <c r="B6" s="9" t="s">
        <v>162</v>
      </c>
      <c r="C6" s="17" t="s">
        <v>170</v>
      </c>
      <c r="D6" s="87" t="s">
        <v>76</v>
      </c>
      <c r="E6" s="26"/>
      <c r="F6" s="80" t="s">
        <v>174</v>
      </c>
      <c r="G6" s="72">
        <v>10</v>
      </c>
      <c r="H6" s="89" t="s">
        <v>171</v>
      </c>
      <c r="I6" s="72">
        <v>15</v>
      </c>
      <c r="J6" s="26" t="s">
        <v>174</v>
      </c>
      <c r="K6" s="70">
        <v>15</v>
      </c>
      <c r="L6" s="109" t="s">
        <v>236</v>
      </c>
    </row>
    <row r="7" spans="1:16" x14ac:dyDescent="0.45">
      <c r="A7" s="9"/>
      <c r="B7" s="9" t="s">
        <v>162</v>
      </c>
      <c r="C7" s="17" t="s">
        <v>173</v>
      </c>
      <c r="D7" s="87" t="s">
        <v>76</v>
      </c>
      <c r="E7" s="26"/>
      <c r="F7" s="80" t="s">
        <v>174</v>
      </c>
      <c r="G7" s="72">
        <v>10</v>
      </c>
      <c r="H7" s="89" t="s">
        <v>172</v>
      </c>
      <c r="I7" s="72">
        <v>5</v>
      </c>
      <c r="J7" s="26" t="s">
        <v>174</v>
      </c>
      <c r="K7" s="70">
        <v>5</v>
      </c>
      <c r="L7" s="12"/>
    </row>
    <row r="8" spans="1:16" x14ac:dyDescent="0.45">
      <c r="A8" s="9"/>
      <c r="B8" s="9" t="s">
        <v>163</v>
      </c>
      <c r="C8" s="17" t="s">
        <v>180</v>
      </c>
      <c r="D8" s="93"/>
      <c r="E8" s="26"/>
      <c r="F8" s="80"/>
      <c r="G8" s="72"/>
      <c r="H8" s="89" t="s">
        <v>181</v>
      </c>
      <c r="I8" s="72">
        <v>10</v>
      </c>
      <c r="J8" s="26" t="s">
        <v>174</v>
      </c>
      <c r="K8" s="14"/>
      <c r="L8" s="12"/>
    </row>
    <row r="9" spans="1:16" x14ac:dyDescent="0.45">
      <c r="A9" s="18"/>
      <c r="B9" s="18"/>
      <c r="C9" s="19"/>
      <c r="D9" s="94" t="s">
        <v>14</v>
      </c>
      <c r="E9" s="36"/>
      <c r="F9" s="76"/>
      <c r="G9" s="73"/>
      <c r="H9" s="94" t="s">
        <v>14</v>
      </c>
      <c r="I9" s="36"/>
      <c r="J9" s="35"/>
      <c r="K9" s="32"/>
      <c r="L9" s="22"/>
      <c r="M9" s="69"/>
    </row>
    <row r="10" spans="1:16" ht="16.25" customHeight="1" x14ac:dyDescent="0.45">
      <c r="A10" s="9"/>
      <c r="B10" s="9"/>
      <c r="C10" s="64" t="s">
        <v>158</v>
      </c>
      <c r="E10" s="68" t="s">
        <v>164</v>
      </c>
      <c r="F10" s="79"/>
      <c r="I10" s="68">
        <v>0</v>
      </c>
    </row>
    <row r="11" spans="1:16" ht="28.5" x14ac:dyDescent="0.45">
      <c r="A11" s="9">
        <v>3</v>
      </c>
      <c r="B11" s="9" t="s">
        <v>162</v>
      </c>
      <c r="C11" s="17" t="s">
        <v>182</v>
      </c>
      <c r="D11" s="87" t="s">
        <v>76</v>
      </c>
      <c r="F11" s="80" t="s">
        <v>184</v>
      </c>
      <c r="G11" s="72">
        <v>12</v>
      </c>
      <c r="H11" s="89" t="s">
        <v>171</v>
      </c>
      <c r="J11" s="80" t="s">
        <v>185</v>
      </c>
      <c r="K11" s="70">
        <v>12</v>
      </c>
      <c r="L11" s="109" t="s">
        <v>235</v>
      </c>
    </row>
    <row r="12" spans="1:16" ht="28.5" x14ac:dyDescent="0.45">
      <c r="A12" s="18"/>
      <c r="B12" s="18" t="s">
        <v>162</v>
      </c>
      <c r="C12" s="83" t="s">
        <v>183</v>
      </c>
      <c r="D12" s="95" t="s">
        <v>76</v>
      </c>
      <c r="E12" s="69"/>
      <c r="F12" s="84" t="s">
        <v>184</v>
      </c>
      <c r="G12" s="85">
        <v>12</v>
      </c>
      <c r="H12" s="99" t="s">
        <v>171</v>
      </c>
      <c r="I12" s="69"/>
      <c r="J12" s="84" t="s">
        <v>185</v>
      </c>
      <c r="K12" s="86">
        <v>12</v>
      </c>
      <c r="L12" s="69"/>
      <c r="M12" s="69"/>
    </row>
    <row r="14" spans="1:16" ht="18" customHeight="1" x14ac:dyDescent="0.45">
      <c r="A14" s="9"/>
      <c r="B14" s="9"/>
      <c r="C14" s="64" t="s">
        <v>159</v>
      </c>
      <c r="E14" s="68" t="s">
        <v>164</v>
      </c>
      <c r="F14" s="79"/>
      <c r="I14" s="71" t="s">
        <v>176</v>
      </c>
    </row>
    <row r="15" spans="1:16" ht="28.5" x14ac:dyDescent="0.45">
      <c r="A15" s="9">
        <v>4</v>
      </c>
      <c r="B15" s="113" t="s">
        <v>162</v>
      </c>
      <c r="C15" s="112" t="s">
        <v>186</v>
      </c>
      <c r="D15" s="87" t="s">
        <v>191</v>
      </c>
      <c r="F15" s="80" t="s">
        <v>184</v>
      </c>
      <c r="G15" s="72">
        <v>9</v>
      </c>
      <c r="H15" s="89" t="s">
        <v>171</v>
      </c>
      <c r="I15" s="74"/>
      <c r="J15" s="80" t="s">
        <v>185</v>
      </c>
      <c r="L15" s="109" t="s">
        <v>234</v>
      </c>
    </row>
    <row r="16" spans="1:16" x14ac:dyDescent="0.45">
      <c r="A16" s="9"/>
      <c r="B16" s="113"/>
      <c r="C16" s="112"/>
      <c r="D16" s="87" t="s">
        <v>76</v>
      </c>
      <c r="F16" s="90" t="s">
        <v>193</v>
      </c>
      <c r="G16" s="72">
        <v>9</v>
      </c>
    </row>
    <row r="17" spans="1:13" ht="28.5" x14ac:dyDescent="0.45">
      <c r="A17" s="9"/>
      <c r="B17" s="113"/>
      <c r="C17" s="112"/>
      <c r="D17" s="97" t="s">
        <v>194</v>
      </c>
      <c r="F17" s="90" t="s">
        <v>193</v>
      </c>
      <c r="G17" s="72">
        <v>9</v>
      </c>
    </row>
    <row r="18" spans="1:13" ht="28.5" x14ac:dyDescent="0.45">
      <c r="A18" s="9"/>
      <c r="B18" s="113"/>
      <c r="C18" s="112"/>
      <c r="D18" s="97" t="s">
        <v>192</v>
      </c>
      <c r="F18" s="90" t="s">
        <v>193</v>
      </c>
      <c r="G18" s="72">
        <v>6</v>
      </c>
    </row>
    <row r="19" spans="1:13" x14ac:dyDescent="0.45">
      <c r="A19" s="14"/>
      <c r="B19" s="113" t="s">
        <v>162</v>
      </c>
      <c r="C19" s="112" t="s">
        <v>187</v>
      </c>
      <c r="D19" s="87" t="s">
        <v>195</v>
      </c>
      <c r="F19" s="90" t="s">
        <v>184</v>
      </c>
      <c r="G19" s="72">
        <v>9</v>
      </c>
      <c r="H19" s="89" t="s">
        <v>171</v>
      </c>
      <c r="J19" s="80" t="s">
        <v>185</v>
      </c>
    </row>
    <row r="20" spans="1:13" x14ac:dyDescent="0.45">
      <c r="A20" s="14"/>
      <c r="B20" s="113"/>
      <c r="C20" s="112"/>
      <c r="D20" s="87" t="s">
        <v>76</v>
      </c>
      <c r="F20" s="90" t="s">
        <v>193</v>
      </c>
      <c r="G20" s="72">
        <v>9</v>
      </c>
    </row>
    <row r="21" spans="1:13" ht="28.5" x14ac:dyDescent="0.45">
      <c r="A21" s="9"/>
      <c r="B21" s="113"/>
      <c r="C21" s="112"/>
      <c r="D21" s="97" t="s">
        <v>192</v>
      </c>
      <c r="F21" s="90" t="s">
        <v>193</v>
      </c>
      <c r="G21" s="72">
        <v>12</v>
      </c>
    </row>
    <row r="22" spans="1:13" x14ac:dyDescent="0.45">
      <c r="A22" s="9"/>
      <c r="B22" s="113" t="s">
        <v>188</v>
      </c>
      <c r="C22" s="112" t="s">
        <v>189</v>
      </c>
      <c r="D22" s="87" t="s">
        <v>196</v>
      </c>
      <c r="F22" s="90" t="s">
        <v>184</v>
      </c>
      <c r="G22" s="72">
        <v>9</v>
      </c>
    </row>
    <row r="23" spans="1:13" ht="28.5" x14ac:dyDescent="0.45">
      <c r="A23" s="9"/>
      <c r="B23" s="113"/>
      <c r="C23" s="112"/>
      <c r="D23" s="87"/>
      <c r="F23" s="90"/>
      <c r="G23" s="72"/>
      <c r="H23" s="89" t="s">
        <v>197</v>
      </c>
      <c r="J23" s="80" t="s">
        <v>193</v>
      </c>
    </row>
    <row r="24" spans="1:13" x14ac:dyDescent="0.45">
      <c r="A24" s="9"/>
      <c r="B24" s="113" t="s">
        <v>188</v>
      </c>
      <c r="C24" s="112" t="s">
        <v>190</v>
      </c>
      <c r="D24" s="87" t="s">
        <v>196</v>
      </c>
      <c r="F24" s="90" t="s">
        <v>184</v>
      </c>
      <c r="G24" s="72">
        <v>9</v>
      </c>
      <c r="H24" s="89"/>
      <c r="J24" s="80"/>
    </row>
    <row r="25" spans="1:13" ht="28.5" x14ac:dyDescent="0.45">
      <c r="A25" s="9"/>
      <c r="B25" s="113"/>
      <c r="C25" s="112"/>
      <c r="H25" s="89" t="s">
        <v>197</v>
      </c>
      <c r="J25" s="80" t="s">
        <v>193</v>
      </c>
    </row>
    <row r="26" spans="1:13" x14ac:dyDescent="0.45">
      <c r="A26" s="18"/>
      <c r="B26" s="18"/>
      <c r="C26" s="23"/>
      <c r="D26" s="96"/>
      <c r="E26" s="69"/>
      <c r="F26" s="81"/>
      <c r="G26" s="75"/>
      <c r="H26" s="96"/>
      <c r="I26" s="69"/>
      <c r="J26" s="69"/>
      <c r="K26" s="69"/>
      <c r="L26" s="69"/>
      <c r="M26" s="69"/>
    </row>
    <row r="27" spans="1:13" ht="15.6" customHeight="1" x14ac:dyDescent="0.45">
      <c r="A27" s="9"/>
      <c r="B27" s="9"/>
      <c r="C27" s="64" t="s">
        <v>160</v>
      </c>
      <c r="E27" s="68" t="s">
        <v>165</v>
      </c>
      <c r="F27" s="79"/>
      <c r="I27" s="68" t="s">
        <v>177</v>
      </c>
    </row>
    <row r="28" spans="1:13" ht="22.8" customHeight="1" x14ac:dyDescent="0.45">
      <c r="A28" s="9">
        <v>5</v>
      </c>
      <c r="B28" s="113" t="s">
        <v>162</v>
      </c>
      <c r="C28" s="112" t="s">
        <v>198</v>
      </c>
      <c r="D28" s="87" t="s">
        <v>76</v>
      </c>
      <c r="F28" s="90" t="s">
        <v>205</v>
      </c>
      <c r="G28" s="72">
        <v>12</v>
      </c>
      <c r="H28" s="89" t="s">
        <v>206</v>
      </c>
      <c r="I28" s="90" t="s">
        <v>207</v>
      </c>
      <c r="J28" s="72">
        <v>6</v>
      </c>
      <c r="K28" s="109" t="s">
        <v>233</v>
      </c>
    </row>
    <row r="29" spans="1:13" ht="22.8" customHeight="1" x14ac:dyDescent="0.45">
      <c r="A29" s="9"/>
      <c r="B29" s="113"/>
      <c r="C29" s="112"/>
      <c r="H29" s="89" t="s">
        <v>208</v>
      </c>
      <c r="I29" s="90" t="s">
        <v>184</v>
      </c>
      <c r="J29" s="72">
        <v>6</v>
      </c>
    </row>
    <row r="30" spans="1:13" ht="22.8" customHeight="1" x14ac:dyDescent="0.45">
      <c r="A30" s="9"/>
      <c r="B30" s="113" t="s">
        <v>162</v>
      </c>
      <c r="C30" s="112" t="s">
        <v>199</v>
      </c>
      <c r="D30" s="87" t="s">
        <v>209</v>
      </c>
      <c r="F30" s="90" t="s">
        <v>205</v>
      </c>
      <c r="G30" s="72">
        <v>6</v>
      </c>
      <c r="H30" s="89" t="s">
        <v>206</v>
      </c>
      <c r="I30" s="90" t="s">
        <v>207</v>
      </c>
      <c r="J30" s="72">
        <v>6</v>
      </c>
    </row>
    <row r="31" spans="1:13" ht="22.8" customHeight="1" x14ac:dyDescent="0.45">
      <c r="A31" s="9"/>
      <c r="B31" s="113"/>
      <c r="C31" s="112"/>
      <c r="H31" s="89" t="s">
        <v>208</v>
      </c>
      <c r="I31" s="90" t="s">
        <v>184</v>
      </c>
      <c r="J31" s="72">
        <v>6</v>
      </c>
    </row>
    <row r="32" spans="1:13" ht="22.8" customHeight="1" x14ac:dyDescent="0.45">
      <c r="A32" s="9"/>
      <c r="B32" s="9" t="s">
        <v>200</v>
      </c>
      <c r="C32" s="88" t="s">
        <v>201</v>
      </c>
      <c r="D32" s="87" t="s">
        <v>209</v>
      </c>
      <c r="F32" s="90" t="s">
        <v>205</v>
      </c>
      <c r="G32" s="72">
        <v>6</v>
      </c>
    </row>
    <row r="33" spans="1:13" ht="22.8" customHeight="1" x14ac:dyDescent="0.45">
      <c r="A33" s="9"/>
      <c r="B33" s="113" t="s">
        <v>188</v>
      </c>
      <c r="C33" s="112" t="s">
        <v>202</v>
      </c>
      <c r="H33" s="89" t="s">
        <v>210</v>
      </c>
      <c r="I33" s="90" t="s">
        <v>207</v>
      </c>
      <c r="J33" s="72">
        <v>12</v>
      </c>
    </row>
    <row r="34" spans="1:13" ht="22.8" customHeight="1" x14ac:dyDescent="0.45">
      <c r="A34" s="9"/>
      <c r="B34" s="113"/>
      <c r="C34" s="112"/>
      <c r="H34" s="89" t="s">
        <v>211</v>
      </c>
      <c r="I34" s="90" t="s">
        <v>184</v>
      </c>
      <c r="J34" s="72">
        <v>9</v>
      </c>
    </row>
    <row r="35" spans="1:13" ht="22.8" customHeight="1" x14ac:dyDescent="0.45">
      <c r="A35" s="9"/>
      <c r="B35" s="113"/>
      <c r="C35" s="112"/>
      <c r="H35" s="89" t="s">
        <v>213</v>
      </c>
      <c r="I35" s="90" t="s">
        <v>184</v>
      </c>
      <c r="J35" s="72"/>
    </row>
    <row r="36" spans="1:13" ht="22.8" customHeight="1" x14ac:dyDescent="0.45">
      <c r="A36" s="9"/>
      <c r="B36" s="113"/>
      <c r="C36" s="112"/>
      <c r="H36" s="89" t="s">
        <v>212</v>
      </c>
      <c r="I36" s="90" t="s">
        <v>207</v>
      </c>
      <c r="J36" s="72">
        <v>9</v>
      </c>
    </row>
    <row r="37" spans="1:13" ht="22.8" customHeight="1" x14ac:dyDescent="0.45">
      <c r="A37" s="9"/>
      <c r="B37" s="113"/>
      <c r="C37" s="112"/>
      <c r="H37" s="89" t="s">
        <v>101</v>
      </c>
      <c r="I37" s="90" t="s">
        <v>184</v>
      </c>
      <c r="J37" s="72">
        <v>12</v>
      </c>
    </row>
    <row r="38" spans="1:13" ht="22.8" customHeight="1" x14ac:dyDescent="0.45">
      <c r="A38" s="9"/>
      <c r="B38" s="113" t="s">
        <v>203</v>
      </c>
      <c r="C38" s="112" t="s">
        <v>204</v>
      </c>
    </row>
    <row r="39" spans="1:13" ht="22.8" customHeight="1" x14ac:dyDescent="0.45">
      <c r="A39" s="9"/>
      <c r="B39" s="113"/>
      <c r="C39" s="112"/>
    </row>
    <row r="40" spans="1:13" x14ac:dyDescent="0.45">
      <c r="A40" s="18"/>
      <c r="B40" s="18"/>
      <c r="C40" s="69"/>
      <c r="D40" s="96"/>
      <c r="F40" s="82"/>
      <c r="G40" s="75"/>
      <c r="H40" s="96"/>
      <c r="I40" s="69"/>
      <c r="J40" s="69"/>
      <c r="K40" s="69"/>
      <c r="L40" s="69"/>
      <c r="M40" s="69"/>
    </row>
    <row r="41" spans="1:13" ht="31.5" x14ac:dyDescent="0.45">
      <c r="C41" s="100" t="s">
        <v>161</v>
      </c>
      <c r="E41" s="101" t="s">
        <v>166</v>
      </c>
      <c r="I41" s="71" t="s">
        <v>178</v>
      </c>
    </row>
    <row r="42" spans="1:13" x14ac:dyDescent="0.45">
      <c r="A42" s="9"/>
      <c r="B42" s="113" t="s">
        <v>162</v>
      </c>
      <c r="C42" s="112" t="s">
        <v>214</v>
      </c>
      <c r="D42" s="87" t="s">
        <v>71</v>
      </c>
      <c r="F42" s="90" t="s">
        <v>216</v>
      </c>
      <c r="G42" s="72">
        <v>9</v>
      </c>
      <c r="H42" s="89" t="s">
        <v>211</v>
      </c>
      <c r="I42" s="90" t="s">
        <v>205</v>
      </c>
      <c r="J42" s="72">
        <v>12</v>
      </c>
      <c r="K42" t="s">
        <v>231</v>
      </c>
    </row>
    <row r="43" spans="1:13" ht="28.5" x14ac:dyDescent="0.45">
      <c r="B43" s="113"/>
      <c r="C43" s="112"/>
      <c r="H43" s="89" t="s">
        <v>215</v>
      </c>
      <c r="I43" s="90" t="s">
        <v>217</v>
      </c>
      <c r="J43" s="72">
        <v>9</v>
      </c>
    </row>
    <row r="44" spans="1:13" x14ac:dyDescent="0.45">
      <c r="B44" s="78" t="s">
        <v>162</v>
      </c>
      <c r="C44" s="88" t="s">
        <v>218</v>
      </c>
      <c r="D44" s="87" t="s">
        <v>71</v>
      </c>
      <c r="F44" s="90" t="s">
        <v>216</v>
      </c>
      <c r="G44" s="72">
        <v>9</v>
      </c>
      <c r="H44" s="89" t="s">
        <v>211</v>
      </c>
      <c r="I44" s="90" t="s">
        <v>205</v>
      </c>
      <c r="J44" s="72">
        <v>12</v>
      </c>
    </row>
    <row r="45" spans="1:13" x14ac:dyDescent="0.45">
      <c r="B45" s="78" t="s">
        <v>162</v>
      </c>
      <c r="C45" s="88" t="s">
        <v>219</v>
      </c>
      <c r="D45" s="87" t="s">
        <v>71</v>
      </c>
      <c r="F45" s="90" t="s">
        <v>216</v>
      </c>
      <c r="G45" s="72">
        <v>9</v>
      </c>
      <c r="H45" s="89" t="s">
        <v>211</v>
      </c>
      <c r="I45" s="90" t="s">
        <v>205</v>
      </c>
      <c r="J45" s="72">
        <v>12</v>
      </c>
    </row>
    <row r="46" spans="1:13" ht="28.5" x14ac:dyDescent="0.45">
      <c r="B46" s="113" t="s">
        <v>188</v>
      </c>
      <c r="C46" s="112" t="s">
        <v>220</v>
      </c>
      <c r="D46" s="87" t="s">
        <v>223</v>
      </c>
      <c r="F46" s="90" t="s">
        <v>205</v>
      </c>
      <c r="G46" s="72">
        <v>9</v>
      </c>
      <c r="H46" s="89" t="s">
        <v>224</v>
      </c>
      <c r="I46" s="90" t="s">
        <v>205</v>
      </c>
      <c r="J46" s="72">
        <v>9</v>
      </c>
    </row>
    <row r="47" spans="1:13" x14ac:dyDescent="0.45">
      <c r="B47" s="113"/>
      <c r="C47" s="112"/>
      <c r="D47" s="87"/>
      <c r="F47" s="90"/>
      <c r="G47" s="72"/>
      <c r="H47" s="89" t="s">
        <v>225</v>
      </c>
      <c r="I47" s="90" t="s">
        <v>184</v>
      </c>
      <c r="J47" s="72">
        <v>9</v>
      </c>
    </row>
    <row r="48" spans="1:13" ht="28.5" x14ac:dyDescent="0.45">
      <c r="B48" s="113" t="s">
        <v>188</v>
      </c>
      <c r="C48" s="112" t="s">
        <v>221</v>
      </c>
      <c r="D48" s="87" t="s">
        <v>223</v>
      </c>
      <c r="F48" s="90" t="s">
        <v>205</v>
      </c>
      <c r="G48" s="72">
        <v>9</v>
      </c>
      <c r="H48" s="89" t="s">
        <v>224</v>
      </c>
      <c r="I48" s="90" t="s">
        <v>205</v>
      </c>
      <c r="J48" s="72">
        <v>9</v>
      </c>
    </row>
    <row r="49" spans="1:11" x14ac:dyDescent="0.45">
      <c r="B49" s="113"/>
      <c r="C49" s="112"/>
      <c r="D49" s="87"/>
      <c r="F49" s="90"/>
      <c r="G49" s="72"/>
      <c r="H49" s="89" t="s">
        <v>225</v>
      </c>
      <c r="I49" s="90" t="s">
        <v>184</v>
      </c>
      <c r="J49" s="72">
        <v>9</v>
      </c>
    </row>
    <row r="50" spans="1:11" ht="15" customHeight="1" x14ac:dyDescent="0.45">
      <c r="B50" s="113"/>
      <c r="C50" s="112"/>
      <c r="D50" s="87"/>
      <c r="F50" s="90"/>
      <c r="G50" s="72"/>
      <c r="H50" s="89" t="s">
        <v>226</v>
      </c>
      <c r="I50" s="90" t="s">
        <v>184</v>
      </c>
      <c r="J50" s="72">
        <v>6</v>
      </c>
    </row>
    <row r="51" spans="1:11" ht="28.5" x14ac:dyDescent="0.45">
      <c r="B51" s="113" t="s">
        <v>188</v>
      </c>
      <c r="C51" s="112" t="s">
        <v>222</v>
      </c>
      <c r="D51" s="87" t="s">
        <v>223</v>
      </c>
      <c r="F51" s="90" t="s">
        <v>205</v>
      </c>
      <c r="G51" s="72">
        <v>9</v>
      </c>
      <c r="H51" s="89" t="s">
        <v>224</v>
      </c>
      <c r="I51" s="90" t="s">
        <v>205</v>
      </c>
      <c r="J51" s="72">
        <v>9</v>
      </c>
    </row>
    <row r="52" spans="1:11" x14ac:dyDescent="0.45">
      <c r="B52" s="113"/>
      <c r="C52" s="112"/>
      <c r="D52" s="87"/>
      <c r="F52" s="90"/>
      <c r="G52" s="72"/>
      <c r="H52" s="89" t="s">
        <v>225</v>
      </c>
      <c r="I52" s="90" t="s">
        <v>184</v>
      </c>
      <c r="J52" s="72">
        <v>9</v>
      </c>
    </row>
    <row r="54" spans="1:11" s="108" customFormat="1" ht="18" customHeight="1" x14ac:dyDescent="0.45">
      <c r="A54" s="102"/>
      <c r="B54" s="102"/>
      <c r="C54" s="100" t="s">
        <v>179</v>
      </c>
      <c r="D54" s="103"/>
      <c r="E54" s="104">
        <v>0</v>
      </c>
      <c r="F54" s="105"/>
      <c r="G54" s="106"/>
      <c r="H54" s="103"/>
      <c r="I54" s="107" t="s">
        <v>164</v>
      </c>
    </row>
    <row r="55" spans="1:11" ht="42.75" x14ac:dyDescent="0.45">
      <c r="B55" s="113" t="s">
        <v>162</v>
      </c>
      <c r="C55" s="112" t="s">
        <v>202</v>
      </c>
      <c r="D55" s="87" t="s">
        <v>227</v>
      </c>
      <c r="F55" s="90" t="s">
        <v>230</v>
      </c>
      <c r="G55" s="72">
        <v>6</v>
      </c>
      <c r="H55" s="87" t="s">
        <v>228</v>
      </c>
      <c r="I55" s="90" t="s">
        <v>184</v>
      </c>
      <c r="J55" s="72">
        <v>6</v>
      </c>
    </row>
    <row r="56" spans="1:11" ht="156.75" x14ac:dyDescent="0.45">
      <c r="B56" s="113"/>
      <c r="C56" s="112"/>
      <c r="D56" s="87" t="s">
        <v>196</v>
      </c>
      <c r="F56" s="90" t="s">
        <v>237</v>
      </c>
      <c r="G56" s="72">
        <v>6</v>
      </c>
      <c r="H56" s="87" t="s">
        <v>229</v>
      </c>
      <c r="I56" s="90" t="s">
        <v>184</v>
      </c>
      <c r="J56" s="72">
        <v>6</v>
      </c>
      <c r="K56" t="s">
        <v>232</v>
      </c>
    </row>
  </sheetData>
  <mergeCells count="28">
    <mergeCell ref="C55:C56"/>
    <mergeCell ref="B55:B56"/>
    <mergeCell ref="C46:C47"/>
    <mergeCell ref="B46:B47"/>
    <mergeCell ref="C48:C50"/>
    <mergeCell ref="B51:B52"/>
    <mergeCell ref="C51:C52"/>
    <mergeCell ref="B48:B50"/>
    <mergeCell ref="B42:B43"/>
    <mergeCell ref="C42:C43"/>
    <mergeCell ref="C28:C29"/>
    <mergeCell ref="C30:C31"/>
    <mergeCell ref="B28:B29"/>
    <mergeCell ref="B30:B31"/>
    <mergeCell ref="B33:B37"/>
    <mergeCell ref="C33:C37"/>
    <mergeCell ref="B24:B25"/>
    <mergeCell ref="C24:C25"/>
    <mergeCell ref="C19:C21"/>
    <mergeCell ref="B19:B21"/>
    <mergeCell ref="B38:B39"/>
    <mergeCell ref="C38:C39"/>
    <mergeCell ref="H2:K2"/>
    <mergeCell ref="D2:G2"/>
    <mergeCell ref="C15:C18"/>
    <mergeCell ref="B15:B18"/>
    <mergeCell ref="C22:C23"/>
    <mergeCell ref="B22:B23"/>
  </mergeCells>
  <hyperlinks>
    <hyperlink ref="K28" r:id="rId1" xr:uid="{91DA08AC-B556-4773-B88A-37650F6A0F48}"/>
    <hyperlink ref="L15" r:id="rId2" xr:uid="{B65BA458-E48E-4E77-8C2C-56B00D29FDE6}"/>
    <hyperlink ref="L11" r:id="rId3" location="piano-0" xr:uid="{AECA948F-E600-4797-A8C1-3C7F7B8C68E1}"/>
    <hyperlink ref="L6" r:id="rId4" xr:uid="{C7337CBB-94F1-4501-B59C-DDB3A5DE42B4}"/>
  </hyperlinks>
  <pageMargins left="0.7" right="0.7" top="0.75" bottom="0.75" header="0.3" footer="0.3"/>
  <pageSetup paperSize="9"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718ED-BB54-425F-8ABC-EE94DE189A20}">
  <dimension ref="A2:X41"/>
  <sheetViews>
    <sheetView tabSelected="1" topLeftCell="G1" zoomScale="55" zoomScaleNormal="55" workbookViewId="0">
      <selection activeCell="W37" activeCellId="7" sqref="D37:D40 G37:G40 I37:I40 K37:K40 Q37:Q40 S37:S40 U37:U40 W37:W40"/>
    </sheetView>
  </sheetViews>
  <sheetFormatPr defaultRowHeight="14.25" x14ac:dyDescent="0.45"/>
  <sheetData>
    <row r="2" spans="1:24" x14ac:dyDescent="0.45">
      <c r="C2" s="113" t="s">
        <v>241</v>
      </c>
      <c r="D2" s="113"/>
      <c r="F2" s="114" t="s">
        <v>243</v>
      </c>
      <c r="G2" s="114"/>
      <c r="H2" s="114" t="s">
        <v>244</v>
      </c>
      <c r="I2" s="114"/>
      <c r="J2" s="114" t="s">
        <v>245</v>
      </c>
      <c r="K2" s="114"/>
      <c r="L2" s="114" t="s">
        <v>246</v>
      </c>
      <c r="M2" s="114"/>
      <c r="N2" s="114" t="s">
        <v>247</v>
      </c>
      <c r="O2" s="114"/>
      <c r="P2" t="s">
        <v>242</v>
      </c>
      <c r="Q2" s="114" t="s">
        <v>248</v>
      </c>
      <c r="R2" s="114"/>
      <c r="S2" s="114" t="s">
        <v>249</v>
      </c>
      <c r="T2" s="114"/>
      <c r="U2" s="114" t="s">
        <v>250</v>
      </c>
      <c r="V2" s="114"/>
      <c r="W2" s="114" t="s">
        <v>251</v>
      </c>
      <c r="X2" s="114"/>
    </row>
    <row r="3" spans="1:24" x14ac:dyDescent="0.45">
      <c r="C3" t="s">
        <v>239</v>
      </c>
      <c r="D3" t="s">
        <v>240</v>
      </c>
      <c r="F3" t="s">
        <v>239</v>
      </c>
      <c r="G3" t="s">
        <v>240</v>
      </c>
      <c r="H3" t="s">
        <v>239</v>
      </c>
      <c r="I3" t="s">
        <v>240</v>
      </c>
      <c r="J3" t="s">
        <v>239</v>
      </c>
      <c r="K3" t="s">
        <v>240</v>
      </c>
      <c r="L3" t="s">
        <v>239</v>
      </c>
      <c r="M3" t="s">
        <v>240</v>
      </c>
      <c r="Q3" t="s">
        <v>239</v>
      </c>
      <c r="R3" t="s">
        <v>240</v>
      </c>
      <c r="S3" t="s">
        <v>239</v>
      </c>
      <c r="T3" t="s">
        <v>240</v>
      </c>
      <c r="U3" t="s">
        <v>239</v>
      </c>
      <c r="V3" t="s">
        <v>240</v>
      </c>
      <c r="W3" t="s">
        <v>239</v>
      </c>
      <c r="X3" t="s">
        <v>240</v>
      </c>
    </row>
    <row r="4" spans="1:24" x14ac:dyDescent="0.45">
      <c r="A4" t="s">
        <v>252</v>
      </c>
      <c r="B4">
        <v>2019</v>
      </c>
      <c r="C4">
        <v>496</v>
      </c>
      <c r="D4">
        <v>870</v>
      </c>
      <c r="F4">
        <v>44</v>
      </c>
      <c r="G4">
        <v>156</v>
      </c>
      <c r="H4">
        <v>20</v>
      </c>
      <c r="I4">
        <v>50</v>
      </c>
      <c r="J4">
        <v>75</v>
      </c>
      <c r="K4">
        <v>126</v>
      </c>
      <c r="L4">
        <v>13</v>
      </c>
      <c r="M4">
        <v>23</v>
      </c>
      <c r="N4">
        <f>F4+H4+L4</f>
        <v>77</v>
      </c>
      <c r="O4">
        <f>G4+I4+M4</f>
        <v>229</v>
      </c>
      <c r="P4" t="s">
        <v>253</v>
      </c>
      <c r="Q4">
        <v>396</v>
      </c>
      <c r="R4">
        <v>480</v>
      </c>
      <c r="S4">
        <v>183</v>
      </c>
      <c r="T4">
        <v>192</v>
      </c>
      <c r="U4">
        <v>209</v>
      </c>
      <c r="V4">
        <v>239</v>
      </c>
      <c r="W4">
        <v>182</v>
      </c>
      <c r="X4">
        <v>205</v>
      </c>
    </row>
    <row r="5" spans="1:24" x14ac:dyDescent="0.45">
      <c r="A5" t="s">
        <v>254</v>
      </c>
      <c r="B5">
        <f t="shared" ref="B5:B14" si="0">B4-1</f>
        <v>2018</v>
      </c>
      <c r="C5">
        <v>433</v>
      </c>
      <c r="D5">
        <v>770</v>
      </c>
      <c r="F5">
        <v>32</v>
      </c>
      <c r="G5">
        <v>181</v>
      </c>
      <c r="H5">
        <v>6</v>
      </c>
      <c r="I5">
        <v>33</v>
      </c>
      <c r="J5">
        <v>64</v>
      </c>
      <c r="K5">
        <v>106</v>
      </c>
      <c r="L5">
        <v>20</v>
      </c>
      <c r="M5">
        <v>39</v>
      </c>
      <c r="N5">
        <f t="shared" ref="N5:O10" si="1">F5+H5+L5</f>
        <v>58</v>
      </c>
      <c r="O5">
        <f t="shared" si="1"/>
        <v>253</v>
      </c>
      <c r="P5" t="s">
        <v>253</v>
      </c>
      <c r="Q5">
        <v>363</v>
      </c>
      <c r="R5">
        <v>429</v>
      </c>
      <c r="S5">
        <v>118</v>
      </c>
      <c r="T5">
        <v>129</v>
      </c>
      <c r="U5">
        <v>182</v>
      </c>
      <c r="V5">
        <v>242</v>
      </c>
      <c r="W5">
        <v>146</v>
      </c>
      <c r="X5">
        <v>174</v>
      </c>
    </row>
    <row r="6" spans="1:24" x14ac:dyDescent="0.45">
      <c r="A6" t="s">
        <v>255</v>
      </c>
      <c r="B6">
        <f t="shared" si="0"/>
        <v>2017</v>
      </c>
      <c r="C6">
        <v>352</v>
      </c>
      <c r="D6">
        <v>897</v>
      </c>
      <c r="F6">
        <v>38</v>
      </c>
      <c r="G6">
        <v>156</v>
      </c>
      <c r="H6">
        <v>32</v>
      </c>
      <c r="I6">
        <v>77</v>
      </c>
      <c r="J6">
        <v>51</v>
      </c>
      <c r="K6">
        <v>78</v>
      </c>
      <c r="L6">
        <v>25</v>
      </c>
      <c r="M6">
        <v>48</v>
      </c>
      <c r="N6">
        <f t="shared" si="1"/>
        <v>95</v>
      </c>
      <c r="O6">
        <f t="shared" si="1"/>
        <v>281</v>
      </c>
      <c r="P6" t="s">
        <v>253</v>
      </c>
      <c r="Q6">
        <v>348</v>
      </c>
      <c r="R6">
        <v>444</v>
      </c>
      <c r="S6">
        <v>123</v>
      </c>
      <c r="T6">
        <v>126</v>
      </c>
      <c r="U6">
        <v>208</v>
      </c>
      <c r="V6">
        <v>334</v>
      </c>
      <c r="W6">
        <v>183</v>
      </c>
      <c r="X6">
        <v>210</v>
      </c>
    </row>
    <row r="7" spans="1:24" x14ac:dyDescent="0.45">
      <c r="A7" t="s">
        <v>238</v>
      </c>
      <c r="B7">
        <f t="shared" si="0"/>
        <v>2016</v>
      </c>
      <c r="C7">
        <v>454</v>
      </c>
      <c r="D7">
        <v>778</v>
      </c>
      <c r="F7">
        <v>51</v>
      </c>
      <c r="G7">
        <v>139</v>
      </c>
      <c r="H7">
        <v>31</v>
      </c>
      <c r="I7">
        <v>102</v>
      </c>
      <c r="J7">
        <v>37</v>
      </c>
      <c r="K7">
        <v>70</v>
      </c>
      <c r="L7">
        <v>29</v>
      </c>
      <c r="M7">
        <v>44</v>
      </c>
      <c r="N7">
        <f t="shared" si="1"/>
        <v>111</v>
      </c>
      <c r="O7">
        <f t="shared" si="1"/>
        <v>285</v>
      </c>
      <c r="Q7">
        <v>371</v>
      </c>
      <c r="R7">
        <v>476</v>
      </c>
      <c r="S7">
        <v>145</v>
      </c>
      <c r="T7">
        <v>170</v>
      </c>
      <c r="U7">
        <v>201</v>
      </c>
      <c r="V7">
        <v>354</v>
      </c>
      <c r="W7">
        <v>158</v>
      </c>
      <c r="X7">
        <v>179</v>
      </c>
    </row>
    <row r="8" spans="1:24" x14ac:dyDescent="0.45">
      <c r="A8" t="s">
        <v>256</v>
      </c>
      <c r="B8">
        <f t="shared" si="0"/>
        <v>2015</v>
      </c>
      <c r="C8">
        <v>240</v>
      </c>
      <c r="D8">
        <v>482</v>
      </c>
      <c r="F8">
        <v>30</v>
      </c>
      <c r="G8">
        <v>140</v>
      </c>
      <c r="H8">
        <v>36</v>
      </c>
      <c r="I8">
        <v>103</v>
      </c>
      <c r="J8">
        <v>24</v>
      </c>
      <c r="K8">
        <v>55</v>
      </c>
      <c r="L8">
        <v>38</v>
      </c>
      <c r="M8">
        <v>51</v>
      </c>
      <c r="N8">
        <f t="shared" si="1"/>
        <v>104</v>
      </c>
      <c r="O8">
        <f t="shared" si="1"/>
        <v>294</v>
      </c>
      <c r="Q8">
        <v>381</v>
      </c>
      <c r="R8">
        <v>449</v>
      </c>
      <c r="S8">
        <v>151</v>
      </c>
      <c r="T8">
        <v>167</v>
      </c>
      <c r="U8">
        <v>279</v>
      </c>
      <c r="V8">
        <v>379</v>
      </c>
      <c r="W8">
        <v>183</v>
      </c>
      <c r="X8">
        <v>204</v>
      </c>
    </row>
    <row r="9" spans="1:24" x14ac:dyDescent="0.45">
      <c r="A9" t="s">
        <v>257</v>
      </c>
      <c r="B9">
        <f t="shared" si="0"/>
        <v>2014</v>
      </c>
      <c r="C9">
        <v>244</v>
      </c>
      <c r="D9">
        <v>482</v>
      </c>
      <c r="E9" t="s">
        <v>258</v>
      </c>
      <c r="F9">
        <v>23</v>
      </c>
      <c r="G9">
        <v>116</v>
      </c>
      <c r="H9">
        <v>48</v>
      </c>
      <c r="I9">
        <v>109</v>
      </c>
      <c r="J9">
        <v>47</v>
      </c>
      <c r="K9">
        <v>94</v>
      </c>
      <c r="L9">
        <v>24</v>
      </c>
      <c r="M9">
        <v>59</v>
      </c>
      <c r="N9">
        <f t="shared" si="1"/>
        <v>95</v>
      </c>
      <c r="O9">
        <f t="shared" si="1"/>
        <v>284</v>
      </c>
      <c r="Q9">
        <v>383</v>
      </c>
      <c r="R9">
        <v>413</v>
      </c>
      <c r="S9">
        <v>175</v>
      </c>
      <c r="T9">
        <v>201</v>
      </c>
      <c r="U9">
        <v>173</v>
      </c>
      <c r="V9">
        <v>217</v>
      </c>
      <c r="W9">
        <v>209</v>
      </c>
      <c r="X9">
        <v>223</v>
      </c>
    </row>
    <row r="10" spans="1:24" x14ac:dyDescent="0.45">
      <c r="A10" t="s">
        <v>259</v>
      </c>
      <c r="B10">
        <f t="shared" si="0"/>
        <v>2013</v>
      </c>
      <c r="C10">
        <v>447</v>
      </c>
      <c r="D10">
        <v>653</v>
      </c>
      <c r="F10">
        <v>17</v>
      </c>
      <c r="G10">
        <v>94</v>
      </c>
      <c r="H10">
        <v>33</v>
      </c>
      <c r="I10">
        <v>116</v>
      </c>
      <c r="J10">
        <v>38</v>
      </c>
      <c r="K10">
        <v>78</v>
      </c>
      <c r="L10">
        <v>46</v>
      </c>
      <c r="M10">
        <v>169</v>
      </c>
      <c r="N10">
        <f t="shared" si="1"/>
        <v>96</v>
      </c>
      <c r="O10">
        <f t="shared" si="1"/>
        <v>379</v>
      </c>
      <c r="Q10">
        <v>428</v>
      </c>
      <c r="R10">
        <v>463</v>
      </c>
      <c r="S10">
        <v>219</v>
      </c>
      <c r="T10">
        <v>237</v>
      </c>
      <c r="U10">
        <v>166</v>
      </c>
      <c r="V10">
        <v>180</v>
      </c>
      <c r="W10">
        <v>174</v>
      </c>
      <c r="X10">
        <v>178</v>
      </c>
    </row>
    <row r="11" spans="1:24" x14ac:dyDescent="0.45">
      <c r="A11" t="s">
        <v>260</v>
      </c>
      <c r="B11">
        <f t="shared" si="0"/>
        <v>2012</v>
      </c>
      <c r="C11" t="s">
        <v>261</v>
      </c>
      <c r="F11">
        <v>40</v>
      </c>
      <c r="G11">
        <v>128</v>
      </c>
      <c r="H11" t="s">
        <v>261</v>
      </c>
      <c r="J11">
        <v>52</v>
      </c>
      <c r="L11">
        <v>42</v>
      </c>
    </row>
    <row r="12" spans="1:24" x14ac:dyDescent="0.45">
      <c r="A12" t="s">
        <v>262</v>
      </c>
      <c r="B12">
        <f t="shared" si="0"/>
        <v>2011</v>
      </c>
      <c r="C12" t="s">
        <v>261</v>
      </c>
      <c r="F12">
        <v>86</v>
      </c>
      <c r="G12">
        <v>265</v>
      </c>
      <c r="H12" t="s">
        <v>261</v>
      </c>
    </row>
    <row r="13" spans="1:24" x14ac:dyDescent="0.45">
      <c r="A13" t="s">
        <v>263</v>
      </c>
      <c r="B13">
        <f t="shared" si="0"/>
        <v>2010</v>
      </c>
      <c r="C13" t="s">
        <v>261</v>
      </c>
      <c r="F13">
        <v>89</v>
      </c>
      <c r="G13">
        <v>185</v>
      </c>
      <c r="H13" t="s">
        <v>261</v>
      </c>
    </row>
    <row r="14" spans="1:24" x14ac:dyDescent="0.45">
      <c r="A14" t="s">
        <v>264</v>
      </c>
      <c r="B14">
        <f t="shared" si="0"/>
        <v>2009</v>
      </c>
      <c r="C14" t="s">
        <v>261</v>
      </c>
      <c r="F14">
        <v>39</v>
      </c>
      <c r="G14">
        <v>73</v>
      </c>
      <c r="H14" t="s">
        <v>261</v>
      </c>
    </row>
    <row r="35" spans="1:23" x14ac:dyDescent="0.45">
      <c r="C35" s="113" t="s">
        <v>265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</row>
    <row r="36" spans="1:23" x14ac:dyDescent="0.45">
      <c r="C36" s="113" t="s">
        <v>241</v>
      </c>
      <c r="D36" s="113"/>
      <c r="E36" t="s">
        <v>242</v>
      </c>
      <c r="F36" s="114" t="s">
        <v>243</v>
      </c>
      <c r="G36" s="114"/>
      <c r="H36" s="114" t="s">
        <v>244</v>
      </c>
      <c r="I36" s="114"/>
      <c r="J36" s="114" t="s">
        <v>245</v>
      </c>
      <c r="K36" s="114"/>
      <c r="L36" s="114" t="s">
        <v>246</v>
      </c>
      <c r="M36" s="114"/>
      <c r="P36" s="114" t="s">
        <v>248</v>
      </c>
      <c r="Q36" s="114"/>
      <c r="R36" s="114" t="s">
        <v>249</v>
      </c>
      <c r="S36" s="114"/>
      <c r="T36" s="114" t="s">
        <v>250</v>
      </c>
      <c r="U36" s="114"/>
      <c r="V36" s="114" t="s">
        <v>251</v>
      </c>
      <c r="W36" s="114"/>
    </row>
    <row r="37" spans="1:23" x14ac:dyDescent="0.45">
      <c r="A37" t="s">
        <v>252</v>
      </c>
      <c r="D37">
        <v>777</v>
      </c>
      <c r="G37">
        <v>72</v>
      </c>
      <c r="I37">
        <v>39</v>
      </c>
      <c r="K37">
        <v>76</v>
      </c>
      <c r="M37">
        <v>57</v>
      </c>
      <c r="N37">
        <f>M37+I37+G37</f>
        <v>168</v>
      </c>
      <c r="Q37">
        <v>164</v>
      </c>
      <c r="S37">
        <v>129</v>
      </c>
      <c r="U37">
        <v>126</v>
      </c>
      <c r="W37">
        <v>167</v>
      </c>
    </row>
    <row r="38" spans="1:23" x14ac:dyDescent="0.45">
      <c r="A38" t="s">
        <v>254</v>
      </c>
      <c r="D38">
        <v>452</v>
      </c>
      <c r="G38">
        <v>69</v>
      </c>
      <c r="I38">
        <v>40</v>
      </c>
      <c r="K38">
        <v>52</v>
      </c>
      <c r="M38">
        <v>55</v>
      </c>
      <c r="N38">
        <f>M38+I38+G38</f>
        <v>164</v>
      </c>
      <c r="Q38">
        <v>208</v>
      </c>
      <c r="S38">
        <v>133</v>
      </c>
      <c r="U38">
        <v>198</v>
      </c>
      <c r="W38">
        <v>162</v>
      </c>
    </row>
    <row r="39" spans="1:23" x14ac:dyDescent="0.45">
      <c r="A39" t="s">
        <v>255</v>
      </c>
      <c r="D39">
        <v>525</v>
      </c>
      <c r="G39">
        <v>60</v>
      </c>
      <c r="I39">
        <v>68</v>
      </c>
      <c r="K39">
        <v>46</v>
      </c>
      <c r="M39">
        <v>66</v>
      </c>
      <c r="N39">
        <f>M39+I39+G39</f>
        <v>194</v>
      </c>
      <c r="Q39">
        <v>234</v>
      </c>
      <c r="S39">
        <v>137</v>
      </c>
      <c r="U39">
        <v>279</v>
      </c>
      <c r="W39">
        <v>164</v>
      </c>
    </row>
    <row r="40" spans="1:23" x14ac:dyDescent="0.45">
      <c r="A40" t="s">
        <v>238</v>
      </c>
      <c r="D40">
        <v>577</v>
      </c>
      <c r="G40">
        <v>37</v>
      </c>
      <c r="I40">
        <v>43</v>
      </c>
      <c r="K40">
        <v>31</v>
      </c>
      <c r="M40">
        <v>81</v>
      </c>
      <c r="N40">
        <f>M40+I40+G40</f>
        <v>161</v>
      </c>
      <c r="Q40">
        <v>218</v>
      </c>
      <c r="S40">
        <v>154</v>
      </c>
      <c r="U40">
        <v>234</v>
      </c>
      <c r="W40">
        <v>219</v>
      </c>
    </row>
    <row r="41" spans="1:23" x14ac:dyDescent="0.45">
      <c r="A41" t="s">
        <v>256</v>
      </c>
    </row>
  </sheetData>
  <mergeCells count="20">
    <mergeCell ref="R36:S36"/>
    <mergeCell ref="T36:U36"/>
    <mergeCell ref="V36:W36"/>
    <mergeCell ref="Q2:R2"/>
    <mergeCell ref="S2:T2"/>
    <mergeCell ref="U2:V2"/>
    <mergeCell ref="W2:X2"/>
    <mergeCell ref="C35:W35"/>
    <mergeCell ref="C36:D36"/>
    <mergeCell ref="F36:G36"/>
    <mergeCell ref="H36:I36"/>
    <mergeCell ref="J36:K36"/>
    <mergeCell ref="L36:M36"/>
    <mergeCell ref="C2:D2"/>
    <mergeCell ref="F2:G2"/>
    <mergeCell ref="H2:I2"/>
    <mergeCell ref="J2:K2"/>
    <mergeCell ref="L2:M2"/>
    <mergeCell ref="N2:O2"/>
    <mergeCell ref="P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Situazione ICAR08 LP Italia</vt:lpstr>
      <vt:lpstr>Immatricolati</vt:lpstr>
      <vt:lpstr>Situazione ICAR 08 Telematiche</vt:lpstr>
      <vt:lpstr>immatricolati Telematiche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revisore1</dc:creator>
  <cp:keywords/>
  <dc:description/>
  <cp:lastModifiedBy>eugenio ruocco</cp:lastModifiedBy>
  <cp:revision/>
  <dcterms:created xsi:type="dcterms:W3CDTF">2021-05-17T10:57:24Z</dcterms:created>
  <dcterms:modified xsi:type="dcterms:W3CDTF">2023-01-24T14:41:45Z</dcterms:modified>
  <cp:category/>
  <cp:contentStatus/>
</cp:coreProperties>
</file>